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3090" windowWidth="19440" windowHeight="8475"/>
  </bookViews>
  <sheets>
    <sheet name="Сведения о получателях" sheetId="1" r:id="rId1"/>
    <sheet name="Сведения по показателям" sheetId="2" r:id="rId2"/>
  </sheets>
  <definedNames>
    <definedName name="_xlnm._FilterDatabase" localSheetId="0" hidden="1">'Сведения о получателях'!$A$2:$I$32</definedName>
    <definedName name="Z_76C22FCE_5812_4A2C_B3B0_15113A4A7FFB_.wvu.FilterData" localSheetId="0" hidden="1">'Сведения о получателях'!$A$2:$I$28</definedName>
    <definedName name="_xlnm.Print_Titles" localSheetId="0">'Сведения о получателях'!$2:$2</definedName>
    <definedName name="_xlnm.Print_Area" localSheetId="0">'Сведения о получателях'!$A:$I</definedName>
  </definedNames>
  <calcPr calcId="145621"/>
  <customWorkbookViews>
    <customWorkbookView name="Губкина - Личное представление" guid="{76C22FCE-5812-4A2C-B3B0-15113A4A7FFB}" mergeInterval="0" personalView="1" xWindow="4" yWindow="56" windowWidth="1572" windowHeight="726" activeSheetId="1"/>
  </customWorkbookViews>
</workbook>
</file>

<file path=xl/calcChain.xml><?xml version="1.0" encoding="utf-8"?>
<calcChain xmlns="http://schemas.openxmlformats.org/spreadsheetml/2006/main">
  <c r="V20" i="2" l="1"/>
  <c r="V11" i="2"/>
  <c r="U11" i="2"/>
  <c r="T11" i="2"/>
  <c r="S11" i="2"/>
  <c r="R11" i="2"/>
  <c r="Q11" i="2"/>
  <c r="U10" i="2"/>
  <c r="T10" i="2"/>
  <c r="V9" i="2"/>
  <c r="U9" i="2"/>
  <c r="T9" i="2"/>
  <c r="S9" i="2"/>
  <c r="R9" i="2"/>
  <c r="Q9" i="2"/>
  <c r="V8" i="2"/>
  <c r="U8" i="2"/>
  <c r="S8" i="2"/>
  <c r="R8" i="2"/>
  <c r="Q8" i="2"/>
  <c r="U7" i="2"/>
  <c r="T7" i="2"/>
  <c r="S7" i="2"/>
  <c r="R7" i="2"/>
  <c r="Q7" i="2"/>
  <c r="V6" i="2"/>
  <c r="U6" i="2"/>
  <c r="T6" i="2"/>
  <c r="S6" i="2"/>
  <c r="R6" i="2"/>
  <c r="Q6" i="2"/>
  <c r="V5" i="2"/>
  <c r="U5" i="2"/>
  <c r="R5" i="2"/>
  <c r="Q5" i="2"/>
  <c r="T20" i="2"/>
  <c r="U20" i="2"/>
  <c r="Q15" i="2"/>
  <c r="Q16" i="2"/>
  <c r="H31" i="1" l="1"/>
  <c r="H30" i="1"/>
  <c r="H29" i="1"/>
  <c r="H28" i="1"/>
  <c r="H27" i="1"/>
</calcChain>
</file>

<file path=xl/sharedStrings.xml><?xml version="1.0" encoding="utf-8"?>
<sst xmlns="http://schemas.openxmlformats.org/spreadsheetml/2006/main" count="230" uniqueCount="107">
  <si>
    <t>Наименование юридического лица или фамилия, имя и отчество  (если имеется) индивидуального предпринимателя, главы крестьянского (фермерского) хозяйства</t>
  </si>
  <si>
    <t>Номер записи</t>
  </si>
  <si>
    <t>Вид поддержки</t>
  </si>
  <si>
    <t>Форма поддержки</t>
  </si>
  <si>
    <t>ООО НРО "Обь"</t>
  </si>
  <si>
    <t>ООО НРО "Колмодай"</t>
  </si>
  <si>
    <t>финансовая</t>
  </si>
  <si>
    <t>субсидирование</t>
  </si>
  <si>
    <t>№  п\п</t>
  </si>
  <si>
    <t>Направление субсидий на  поддержку сельскохозяйственного производства и  деятельности по заготовке и переработке дикооросов</t>
  </si>
  <si>
    <t>Фактические показатели нарастающим  итогом</t>
  </si>
  <si>
    <t>Процент исполнения показателей</t>
  </si>
  <si>
    <t>Производство мяса</t>
  </si>
  <si>
    <t>Производство молока</t>
  </si>
  <si>
    <t>Свиньи</t>
  </si>
  <si>
    <t>Лошади</t>
  </si>
  <si>
    <t>Поголовье КРС, в т.ч.</t>
  </si>
  <si>
    <t>Животноводство</t>
  </si>
  <si>
    <t>Рыбоводство</t>
  </si>
  <si>
    <t>Растениеводство</t>
  </si>
  <si>
    <t>Валовый сбор овощей</t>
  </si>
  <si>
    <t>Ед.                               измерения</t>
  </si>
  <si>
    <t>Заготовка и переработка дикоросов</t>
  </si>
  <si>
    <t>Орех кедровый</t>
  </si>
  <si>
    <t xml:space="preserve">Ягоды </t>
  </si>
  <si>
    <t xml:space="preserve">Продукция переработки кедрового ореха </t>
  </si>
  <si>
    <t>Продукция переработки ягод</t>
  </si>
  <si>
    <t xml:space="preserve">Грибы сырые </t>
  </si>
  <si>
    <t>Продукция переработки грибов</t>
  </si>
  <si>
    <t xml:space="preserve">Продукция переработки ягод </t>
  </si>
  <si>
    <t xml:space="preserve">Продукция переработки грибов </t>
  </si>
  <si>
    <t>производство и  реализация молока, мяса крупного рогатого скота и свиней</t>
  </si>
  <si>
    <t xml:space="preserve">производство и  реализация молока, мяса крупного рогатого скота </t>
  </si>
  <si>
    <t>производство и  реализация молока, мяса крупного  и мелкого рогатого скота и свиней</t>
  </si>
  <si>
    <t>производство и  реализация мяса крупного рогатого скота и свиней</t>
  </si>
  <si>
    <t>производство и реализация пищевой рыбной продукции</t>
  </si>
  <si>
    <t>тонн</t>
  </si>
  <si>
    <t>Плановые показатели в текущем финансовом году</t>
  </si>
  <si>
    <t>Поголовье КРС</t>
  </si>
  <si>
    <t>в т.ч. коровы</t>
  </si>
  <si>
    <t>Направления поддержки</t>
  </si>
  <si>
    <t>за продукцию животноводства</t>
  </si>
  <si>
    <t>за продукцию рыбодобычи</t>
  </si>
  <si>
    <t>за заготовку дикоросов</t>
  </si>
  <si>
    <t>Дата размещения сведений</t>
  </si>
  <si>
    <t>Информация о нарушении  порядка и условий предоставления  поддержки (если имеется), в том числе о нецелевом использовании средств поддержки</t>
  </si>
  <si>
    <t>Направление субсидий на  поддержку сельскохозяйственного производства и  деятельности по заготовке и переработке дикоросов</t>
  </si>
  <si>
    <t>КФХ Андреева О.А.</t>
  </si>
  <si>
    <t>Размер поддержки (нарастающим итогом в текущем финансовом году), рублей</t>
  </si>
  <si>
    <t>КФХ Башмаков В.А.</t>
  </si>
  <si>
    <t>КФХ Воронцов А.А.</t>
  </si>
  <si>
    <t>КФХ Собольников П.Р.</t>
  </si>
  <si>
    <t>КФХ Антонов С.В.</t>
  </si>
  <si>
    <t>Процент исполнения показателя</t>
  </si>
  <si>
    <t>ИТОГО</t>
  </si>
  <si>
    <t>ВСЕГО</t>
  </si>
  <si>
    <t>голов/тонн</t>
  </si>
  <si>
    <t>КФХ Нуровой Т.И.</t>
  </si>
  <si>
    <t>КФХ Башмакова В.А.</t>
  </si>
  <si>
    <t>КФХ Койлюбаевой Ш.А.</t>
  </si>
  <si>
    <t>КФХ Филатова В.Н.</t>
  </si>
  <si>
    <t>КФХ Чусовитина  Н.В.</t>
  </si>
  <si>
    <t>КФХ Чиркова  Ф.М.</t>
  </si>
  <si>
    <t>КФХ Обабковой В.М.</t>
  </si>
  <si>
    <t>КФХ Жержевской Я.Г.</t>
  </si>
  <si>
    <t>КФХ Петеневой Н.Л.</t>
  </si>
  <si>
    <t>на содержание маточного поголовья животных</t>
  </si>
  <si>
    <t>КФХ Тимощука С.В..</t>
  </si>
  <si>
    <t>производство и  реализация  мяса конины</t>
  </si>
  <si>
    <t>переработка дикоросов дикоросов</t>
  </si>
  <si>
    <t>КФХ Белкина Н.А.</t>
  </si>
  <si>
    <t>КФХ Кугаевского А.К.</t>
  </si>
  <si>
    <t>ИП Слинкин И.Н.</t>
  </si>
  <si>
    <t>за переработку дикоросов</t>
  </si>
  <si>
    <t>за заготовку и переработку дикоросов</t>
  </si>
  <si>
    <t>Основание для размещения (исключения) сведений</t>
  </si>
  <si>
    <t xml:space="preserve"> Сведения о получателях государственной поддержки по состоянию на 01.04.2021 года
</t>
  </si>
  <si>
    <t>КФХ Воронцова А.А.</t>
  </si>
  <si>
    <t xml:space="preserve">КФХ Веретельникова С.В. </t>
  </si>
  <si>
    <t>Соглашение от 02.02.2021 №10</t>
  </si>
  <si>
    <t>Соглашение от 02.02.2021 №11</t>
  </si>
  <si>
    <t>КФХ Черницыной Л.А.</t>
  </si>
  <si>
    <t>Соглашение от 02.02.2021 №3/2021</t>
  </si>
  <si>
    <t>Соглашение от 02.02.2021 №4/2021</t>
  </si>
  <si>
    <t>Соглашение от 02.02.2021 №5/2021</t>
  </si>
  <si>
    <t>Соглашение от 02.02.2021 №7/2021</t>
  </si>
  <si>
    <t>Соглашение от 02.02.2021 №6/2021</t>
  </si>
  <si>
    <t>Соглашение от 02.02.2021 № 8/2021</t>
  </si>
  <si>
    <t>Соглашение от 02.02.2021 №9/2021</t>
  </si>
  <si>
    <t>Соглашение от 26.03.2021 №22/2021</t>
  </si>
  <si>
    <t>Соглашение от 26.03.2021 №24/2021</t>
  </si>
  <si>
    <t>Соглашение от 26.03.2021 №23/2021</t>
  </si>
  <si>
    <t>Соглашение от 26.03.2021 №25/2021</t>
  </si>
  <si>
    <t>Соглашение от 26.03.2021 №33/2021</t>
  </si>
  <si>
    <t>Соглашение от 26.03.2021 №32/2021</t>
  </si>
  <si>
    <t>Соглашение от 26.03.2021 №26/2021</t>
  </si>
  <si>
    <t>Соглашение от 26.03.2021 №272021</t>
  </si>
  <si>
    <t>Соглашение от 26.03.2021 №28/2021</t>
  </si>
  <si>
    <t>Соглашение от 26.03.2021 №29/2021</t>
  </si>
  <si>
    <t>Соглашение от 26.03.2021 №30/2021</t>
  </si>
  <si>
    <t>Соглашение от 26.03.2021 №31/2021</t>
  </si>
  <si>
    <t>Сведения о достижении получателями государственной поддержки целевых показателей, установленных при предоставлении субсидий на 01.04.2021 года</t>
  </si>
  <si>
    <t>КФХ Веретельников С.В.</t>
  </si>
  <si>
    <t>КФХ Тимощук С.В.</t>
  </si>
  <si>
    <t>Производство (реализация) мяса</t>
  </si>
  <si>
    <t>Производство (реализация) молока</t>
  </si>
  <si>
    <t>заготовка и реализация дикоросов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</si>
</sst>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;[Red]0"/>
    <numFmt numFmtId="165" formatCode="0.0"/>
    <numFmt numFmtId="166" formatCode="#,##0.00\ _₽"/>
    <numFmt numFmtId="167" formatCode="#,##0.000"/>
    <numFmt numFmtId="168" formatCode="0.000"/>
    <numFmt numFmtId="169" formatCode="#,##0.0"/>
  </numFmts>
  <fonts count="2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.5"/>
      <color theme="1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.5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  <font>
      <sz val="9.5"/>
      <name val="Times New Roman"/>
      <family val="1"/>
      <charset val="204"/>
    </font>
    <font>
      <sz val="9.5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47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165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left" vertical="top"/>
      <protection locked="0"/>
    </xf>
    <xf numFmtId="165" fontId="4" fillId="2" borderId="1" xfId="0" applyNumberFormat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top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Protection="1">
      <protection locked="0"/>
    </xf>
    <xf numFmtId="1" fontId="12" fillId="2" borderId="14" xfId="0" applyNumberFormat="1" applyFont="1" applyFill="1" applyBorder="1" applyAlignment="1" applyProtection="1">
      <alignment horizontal="center"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  <protection locked="0"/>
    </xf>
    <xf numFmtId="1" fontId="12" fillId="2" borderId="15" xfId="0" applyNumberFormat="1" applyFont="1" applyFill="1" applyBorder="1" applyAlignment="1" applyProtection="1">
      <alignment horizontal="center" vertical="center"/>
      <protection locked="0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1" fontId="18" fillId="0" borderId="7" xfId="0" applyNumberFormat="1" applyFont="1" applyFill="1" applyBorder="1" applyAlignment="1" applyProtection="1">
      <alignment horizontal="center" vertical="center"/>
      <protection locked="0"/>
    </xf>
    <xf numFmtId="1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top"/>
      <protection locked="0"/>
    </xf>
    <xf numFmtId="4" fontId="11" fillId="0" borderId="0" xfId="0" applyNumberFormat="1" applyFont="1" applyProtection="1">
      <protection locked="0"/>
    </xf>
    <xf numFmtId="4" fontId="18" fillId="0" borderId="1" xfId="0" applyNumberFormat="1" applyFont="1" applyFill="1" applyBorder="1" applyAlignment="1">
      <alignment horizontal="center" vertical="center" wrapText="1" shrinkToFit="1"/>
    </xf>
    <xf numFmtId="1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 wrapText="1"/>
    </xf>
    <xf numFmtId="17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 shrinkToFit="1"/>
    </xf>
    <xf numFmtId="0" fontId="6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horizontal="justify" vertical="center" wrapText="1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164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1" fontId="18" fillId="0" borderId="7" xfId="0" applyNumberFormat="1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1" fontId="18" fillId="2" borderId="7" xfId="0" applyNumberFormat="1" applyFont="1" applyFill="1" applyBorder="1" applyAlignment="1" applyProtection="1">
      <alignment horizontal="center" vertical="center"/>
      <protection locked="0"/>
    </xf>
    <xf numFmtId="1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14" fontId="17" fillId="2" borderId="7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8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7" xfId="0" applyNumberFormat="1" applyFont="1" applyFill="1" applyBorder="1" applyAlignment="1">
      <alignment horizontal="center" vertical="center" wrapText="1" shrinkToFit="1"/>
    </xf>
    <xf numFmtId="0" fontId="18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4" fontId="17" fillId="2" borderId="7" xfId="0" applyNumberFormat="1" applyFont="1" applyFill="1" applyBorder="1" applyAlignment="1">
      <alignment horizontal="center" vertical="center" wrapText="1"/>
    </xf>
    <xf numFmtId="14" fontId="17" fillId="2" borderId="3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>
      <alignment horizontal="center" vertical="center"/>
    </xf>
    <xf numFmtId="1" fontId="12" fillId="2" borderId="8" xfId="0" applyNumberFormat="1" applyFont="1" applyFill="1" applyBorder="1" applyAlignment="1" applyProtection="1">
      <alignment horizontal="center"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  <protection locked="0"/>
    </xf>
    <xf numFmtId="1" fontId="12" fillId="2" borderId="10" xfId="0" applyNumberFormat="1" applyFont="1" applyFill="1" applyBorder="1" applyAlignment="1" applyProtection="1">
      <alignment horizontal="center" vertical="center"/>
      <protection locked="0"/>
    </xf>
    <xf numFmtId="1" fontId="12" fillId="2" borderId="14" xfId="0" applyNumberFormat="1" applyFont="1" applyFill="1" applyBorder="1" applyAlignment="1" applyProtection="1">
      <alignment horizontal="center"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  <protection locked="0"/>
    </xf>
    <xf numFmtId="1" fontId="12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2" fillId="2" borderId="2" xfId="0" applyNumberFormat="1" applyFont="1" applyFill="1" applyBorder="1" applyAlignment="1" applyProtection="1">
      <alignment horizontal="center" vertical="top"/>
      <protection locked="0"/>
    </xf>
    <xf numFmtId="1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" fontId="18" fillId="2" borderId="7" xfId="0" applyNumberFormat="1" applyFont="1" applyFill="1" applyBorder="1" applyAlignment="1" applyProtection="1">
      <alignment horizontal="center" vertical="center"/>
      <protection locked="0"/>
    </xf>
    <xf numFmtId="1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8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top" wrapText="1"/>
    </xf>
    <xf numFmtId="168" fontId="5" fillId="0" borderId="4" xfId="0" applyNumberFormat="1" applyFont="1" applyFill="1" applyBorder="1" applyAlignment="1">
      <alignment horizontal="center" vertical="center" wrapText="1"/>
    </xf>
    <xf numFmtId="168" fontId="5" fillId="0" borderId="5" xfId="0" applyNumberFormat="1" applyFont="1" applyFill="1" applyBorder="1" applyAlignment="1">
      <alignment horizontal="center" vertical="center" wrapText="1"/>
    </xf>
    <xf numFmtId="168" fontId="5" fillId="0" borderId="6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colors>
    <mruColors>
      <color rgb="FFCCFF33"/>
      <color rgb="FFFFFFCC"/>
      <color rgb="FF99FF33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6"/>
  <sheetViews>
    <sheetView tabSelected="1" zoomScale="130" zoomScaleNormal="130" zoomScaleSheetLayoutView="100" workbookViewId="0">
      <selection activeCell="B25" sqref="B25:B26"/>
    </sheetView>
  </sheetViews>
  <sheetFormatPr defaultRowHeight="15" x14ac:dyDescent="0.25"/>
  <cols>
    <col min="1" max="1" width="5.85546875" style="1" customWidth="1"/>
    <col min="2" max="2" width="10.7109375" style="1" customWidth="1"/>
    <col min="3" max="3" width="17.5703125" style="10" customWidth="1"/>
    <col min="4" max="4" width="22.5703125" style="11" customWidth="1"/>
    <col min="5" max="5" width="16" style="4" customWidth="1"/>
    <col min="6" max="6" width="13.5703125" style="4" customWidth="1"/>
    <col min="7" max="7" width="24.5703125" style="4" customWidth="1"/>
    <col min="8" max="8" width="20.5703125" style="1" customWidth="1"/>
    <col min="9" max="9" width="23.7109375" style="1" customWidth="1"/>
    <col min="10" max="16384" width="9.140625" style="1"/>
  </cols>
  <sheetData>
    <row r="1" spans="1:9" s="7" customFormat="1" ht="19.5" customHeight="1" x14ac:dyDescent="0.25">
      <c r="A1" s="101" t="s">
        <v>76</v>
      </c>
      <c r="B1" s="101"/>
      <c r="C1" s="102"/>
      <c r="D1" s="102"/>
      <c r="E1" s="102"/>
      <c r="F1" s="102"/>
      <c r="G1" s="102"/>
      <c r="H1" s="102"/>
      <c r="I1" s="102"/>
    </row>
    <row r="2" spans="1:9" s="28" customFormat="1" ht="117.75" customHeight="1" x14ac:dyDescent="0.25">
      <c r="A2" s="24" t="s">
        <v>1</v>
      </c>
      <c r="B2" s="25" t="s">
        <v>44</v>
      </c>
      <c r="C2" s="26" t="s">
        <v>75</v>
      </c>
      <c r="D2" s="27" t="s">
        <v>0</v>
      </c>
      <c r="E2" s="27" t="s">
        <v>2</v>
      </c>
      <c r="F2" s="27" t="s">
        <v>3</v>
      </c>
      <c r="G2" s="27" t="s">
        <v>40</v>
      </c>
      <c r="H2" s="27" t="s">
        <v>48</v>
      </c>
      <c r="I2" s="27" t="s">
        <v>45</v>
      </c>
    </row>
    <row r="3" spans="1:9" s="31" customFormat="1" ht="28.5" customHeight="1" x14ac:dyDescent="0.25">
      <c r="A3" s="70">
        <v>1</v>
      </c>
      <c r="B3" s="77">
        <v>44288</v>
      </c>
      <c r="C3" s="72" t="s">
        <v>82</v>
      </c>
      <c r="D3" s="71" t="s">
        <v>58</v>
      </c>
      <c r="E3" s="72" t="s">
        <v>6</v>
      </c>
      <c r="F3" s="73" t="s">
        <v>7</v>
      </c>
      <c r="G3" s="79" t="s">
        <v>41</v>
      </c>
      <c r="H3" s="80">
        <v>13375937.6</v>
      </c>
      <c r="I3" s="81"/>
    </row>
    <row r="4" spans="1:9" s="31" customFormat="1" ht="25.5" customHeight="1" x14ac:dyDescent="0.25">
      <c r="A4" s="67">
        <v>2</v>
      </c>
      <c r="B4" s="77">
        <v>44288</v>
      </c>
      <c r="C4" s="72" t="s">
        <v>83</v>
      </c>
      <c r="D4" s="75" t="s">
        <v>47</v>
      </c>
      <c r="E4" s="75" t="s">
        <v>6</v>
      </c>
      <c r="F4" s="76" t="s">
        <v>7</v>
      </c>
      <c r="G4" s="43" t="s">
        <v>41</v>
      </c>
      <c r="H4" s="42">
        <v>2295867.77</v>
      </c>
      <c r="I4" s="35"/>
    </row>
    <row r="5" spans="1:9" s="31" customFormat="1" ht="27" customHeight="1" x14ac:dyDescent="0.25">
      <c r="A5" s="74">
        <v>3</v>
      </c>
      <c r="B5" s="77">
        <v>44288</v>
      </c>
      <c r="C5" s="72" t="s">
        <v>84</v>
      </c>
      <c r="D5" s="75" t="s">
        <v>77</v>
      </c>
      <c r="E5" s="75" t="s">
        <v>6</v>
      </c>
      <c r="F5" s="76" t="s">
        <v>7</v>
      </c>
      <c r="G5" s="43" t="s">
        <v>41</v>
      </c>
      <c r="H5" s="42">
        <v>3586943</v>
      </c>
      <c r="I5" s="35"/>
    </row>
    <row r="6" spans="1:9" s="31" customFormat="1" ht="28.5" customHeight="1" x14ac:dyDescent="0.25">
      <c r="A6" s="74">
        <v>4</v>
      </c>
      <c r="B6" s="77">
        <v>44288</v>
      </c>
      <c r="C6" s="75" t="s">
        <v>85</v>
      </c>
      <c r="D6" s="75" t="s">
        <v>52</v>
      </c>
      <c r="E6" s="75" t="s">
        <v>6</v>
      </c>
      <c r="F6" s="76" t="s">
        <v>7</v>
      </c>
      <c r="G6" s="43" t="s">
        <v>41</v>
      </c>
      <c r="H6" s="42">
        <v>1139988</v>
      </c>
      <c r="I6" s="35"/>
    </row>
    <row r="7" spans="1:9" s="31" customFormat="1" ht="25.5" customHeight="1" x14ac:dyDescent="0.25">
      <c r="A7" s="67">
        <v>5</v>
      </c>
      <c r="B7" s="77">
        <v>44288</v>
      </c>
      <c r="C7" s="72" t="s">
        <v>86</v>
      </c>
      <c r="D7" s="72" t="s">
        <v>78</v>
      </c>
      <c r="E7" s="72" t="s">
        <v>6</v>
      </c>
      <c r="F7" s="73" t="s">
        <v>7</v>
      </c>
      <c r="G7" s="43" t="s">
        <v>41</v>
      </c>
      <c r="H7" s="42">
        <v>1224360</v>
      </c>
      <c r="I7" s="35"/>
    </row>
    <row r="8" spans="1:9" s="31" customFormat="1" ht="33" customHeight="1" x14ac:dyDescent="0.25">
      <c r="A8" s="38">
        <v>6</v>
      </c>
      <c r="B8" s="77">
        <v>44288</v>
      </c>
      <c r="C8" s="75" t="s">
        <v>87</v>
      </c>
      <c r="D8" s="72" t="s">
        <v>67</v>
      </c>
      <c r="E8" s="72" t="s">
        <v>6</v>
      </c>
      <c r="F8" s="73" t="s">
        <v>7</v>
      </c>
      <c r="G8" s="43" t="s">
        <v>41</v>
      </c>
      <c r="H8" s="42">
        <v>1475840</v>
      </c>
      <c r="I8" s="35"/>
    </row>
    <row r="9" spans="1:9" s="31" customFormat="1" ht="33" customHeight="1" x14ac:dyDescent="0.25">
      <c r="A9" s="110">
        <v>7</v>
      </c>
      <c r="B9" s="77">
        <v>44288</v>
      </c>
      <c r="C9" s="104" t="s">
        <v>88</v>
      </c>
      <c r="D9" s="104" t="s">
        <v>51</v>
      </c>
      <c r="E9" s="75" t="s">
        <v>6</v>
      </c>
      <c r="F9" s="76" t="s">
        <v>7</v>
      </c>
      <c r="G9" s="43" t="s">
        <v>41</v>
      </c>
      <c r="H9" s="42">
        <v>492128.8</v>
      </c>
      <c r="I9" s="35"/>
    </row>
    <row r="10" spans="1:9" s="31" customFormat="1" ht="32.25" customHeight="1" x14ac:dyDescent="0.25">
      <c r="A10" s="111"/>
      <c r="B10" s="77">
        <v>44288</v>
      </c>
      <c r="C10" s="105"/>
      <c r="D10" s="105"/>
      <c r="E10" s="29" t="s">
        <v>6</v>
      </c>
      <c r="F10" s="30" t="s">
        <v>7</v>
      </c>
      <c r="G10" s="43" t="s">
        <v>66</v>
      </c>
      <c r="H10" s="42">
        <v>528000</v>
      </c>
      <c r="I10" s="35"/>
    </row>
    <row r="11" spans="1:9" s="36" customFormat="1" ht="30.75" customHeight="1" x14ac:dyDescent="0.25">
      <c r="A11" s="37">
        <v>8</v>
      </c>
      <c r="B11" s="77">
        <v>44288</v>
      </c>
      <c r="C11" s="35" t="s">
        <v>91</v>
      </c>
      <c r="D11" s="82" t="s">
        <v>57</v>
      </c>
      <c r="E11" s="35" t="s">
        <v>6</v>
      </c>
      <c r="F11" s="74" t="s">
        <v>7</v>
      </c>
      <c r="G11" s="43" t="s">
        <v>41</v>
      </c>
      <c r="H11" s="42">
        <v>1224000</v>
      </c>
      <c r="I11" s="35"/>
    </row>
    <row r="12" spans="1:9" s="36" customFormat="1" ht="28.5" customHeight="1" x14ac:dyDescent="0.25">
      <c r="A12" s="34">
        <v>9</v>
      </c>
      <c r="B12" s="77">
        <v>44288</v>
      </c>
      <c r="C12" s="66" t="s">
        <v>89</v>
      </c>
      <c r="D12" s="33" t="s">
        <v>70</v>
      </c>
      <c r="E12" s="33" t="s">
        <v>6</v>
      </c>
      <c r="F12" s="32" t="s">
        <v>7</v>
      </c>
      <c r="G12" s="43" t="s">
        <v>66</v>
      </c>
      <c r="H12" s="42">
        <v>696000</v>
      </c>
      <c r="I12" s="35"/>
    </row>
    <row r="13" spans="1:9" s="31" customFormat="1" ht="27" customHeight="1" x14ac:dyDescent="0.25">
      <c r="A13" s="39">
        <v>10</v>
      </c>
      <c r="B13" s="77">
        <v>44288</v>
      </c>
      <c r="C13" s="66" t="s">
        <v>90</v>
      </c>
      <c r="D13" s="29" t="s">
        <v>59</v>
      </c>
      <c r="E13" s="29" t="s">
        <v>6</v>
      </c>
      <c r="F13" s="30" t="s">
        <v>7</v>
      </c>
      <c r="G13" s="43" t="s">
        <v>66</v>
      </c>
      <c r="H13" s="42">
        <v>945600</v>
      </c>
      <c r="I13" s="35"/>
    </row>
    <row r="14" spans="1:9" s="31" customFormat="1" ht="27" customHeight="1" x14ac:dyDescent="0.25">
      <c r="A14" s="74">
        <v>11</v>
      </c>
      <c r="B14" s="77">
        <v>44288</v>
      </c>
      <c r="C14" s="75" t="s">
        <v>92</v>
      </c>
      <c r="D14" s="75" t="s">
        <v>71</v>
      </c>
      <c r="E14" s="75" t="s">
        <v>6</v>
      </c>
      <c r="F14" s="76" t="s">
        <v>7</v>
      </c>
      <c r="G14" s="43" t="s">
        <v>66</v>
      </c>
      <c r="H14" s="42">
        <v>744000</v>
      </c>
      <c r="I14" s="35"/>
    </row>
    <row r="15" spans="1:9" s="31" customFormat="1" ht="27" customHeight="1" x14ac:dyDescent="0.25">
      <c r="A15" s="74">
        <v>12</v>
      </c>
      <c r="B15" s="77">
        <v>44288</v>
      </c>
      <c r="C15" s="75" t="s">
        <v>93</v>
      </c>
      <c r="D15" s="75" t="s">
        <v>61</v>
      </c>
      <c r="E15" s="75" t="s">
        <v>6</v>
      </c>
      <c r="F15" s="76" t="s">
        <v>7</v>
      </c>
      <c r="G15" s="43" t="s">
        <v>66</v>
      </c>
      <c r="H15" s="42">
        <v>264000</v>
      </c>
      <c r="I15" s="35"/>
    </row>
    <row r="16" spans="1:9" s="31" customFormat="1" ht="27" customHeight="1" x14ac:dyDescent="0.25">
      <c r="A16" s="39">
        <v>13</v>
      </c>
      <c r="B16" s="77">
        <v>44288</v>
      </c>
      <c r="C16" s="66" t="s">
        <v>94</v>
      </c>
      <c r="D16" s="29" t="s">
        <v>60</v>
      </c>
      <c r="E16" s="29" t="s">
        <v>6</v>
      </c>
      <c r="F16" s="30" t="s">
        <v>7</v>
      </c>
      <c r="G16" s="43" t="s">
        <v>66</v>
      </c>
      <c r="H16" s="42">
        <v>189600</v>
      </c>
      <c r="I16" s="35"/>
    </row>
    <row r="17" spans="1:9" s="31" customFormat="1" ht="25.5" customHeight="1" x14ac:dyDescent="0.25">
      <c r="A17" s="39">
        <v>14</v>
      </c>
      <c r="B17" s="77">
        <v>44288</v>
      </c>
      <c r="C17" s="75" t="s">
        <v>95</v>
      </c>
      <c r="D17" s="75" t="s">
        <v>81</v>
      </c>
      <c r="E17" s="75" t="s">
        <v>6</v>
      </c>
      <c r="F17" s="76" t="s">
        <v>7</v>
      </c>
      <c r="G17" s="43" t="s">
        <v>66</v>
      </c>
      <c r="H17" s="83">
        <v>24000</v>
      </c>
      <c r="I17" s="35"/>
    </row>
    <row r="18" spans="1:9" s="31" customFormat="1" ht="25.5" customHeight="1" x14ac:dyDescent="0.25">
      <c r="A18" s="39">
        <v>15</v>
      </c>
      <c r="B18" s="77">
        <v>44288</v>
      </c>
      <c r="C18" s="66" t="s">
        <v>96</v>
      </c>
      <c r="D18" s="29" t="s">
        <v>62</v>
      </c>
      <c r="E18" s="29" t="s">
        <v>6</v>
      </c>
      <c r="F18" s="30" t="s">
        <v>7</v>
      </c>
      <c r="G18" s="43" t="s">
        <v>66</v>
      </c>
      <c r="H18" s="42">
        <v>144000</v>
      </c>
      <c r="I18" s="35"/>
    </row>
    <row r="19" spans="1:9" s="31" customFormat="1" ht="25.5" customHeight="1" x14ac:dyDescent="0.25">
      <c r="A19" s="39">
        <v>16</v>
      </c>
      <c r="B19" s="77">
        <v>44288</v>
      </c>
      <c r="C19" s="66" t="s">
        <v>97</v>
      </c>
      <c r="D19" s="29" t="s">
        <v>63</v>
      </c>
      <c r="E19" s="29" t="s">
        <v>6</v>
      </c>
      <c r="F19" s="30" t="s">
        <v>7</v>
      </c>
      <c r="G19" s="43" t="s">
        <v>66</v>
      </c>
      <c r="H19" s="42">
        <v>156000</v>
      </c>
      <c r="I19" s="35"/>
    </row>
    <row r="20" spans="1:9" s="31" customFormat="1" ht="25.5" customHeight="1" x14ac:dyDescent="0.25">
      <c r="A20" s="39">
        <v>17</v>
      </c>
      <c r="B20" s="77">
        <v>44288</v>
      </c>
      <c r="C20" s="66" t="s">
        <v>98</v>
      </c>
      <c r="D20" s="33" t="s">
        <v>64</v>
      </c>
      <c r="E20" s="33" t="s">
        <v>6</v>
      </c>
      <c r="F20" s="32" t="s">
        <v>7</v>
      </c>
      <c r="G20" s="43" t="s">
        <v>66</v>
      </c>
      <c r="H20" s="42">
        <v>132000</v>
      </c>
      <c r="I20" s="35"/>
    </row>
    <row r="21" spans="1:9" s="31" customFormat="1" ht="28.5" customHeight="1" x14ac:dyDescent="0.25">
      <c r="A21" s="39">
        <v>18</v>
      </c>
      <c r="B21" s="77">
        <v>44288</v>
      </c>
      <c r="C21" s="66" t="s">
        <v>99</v>
      </c>
      <c r="D21" s="33" t="s">
        <v>65</v>
      </c>
      <c r="E21" s="33" t="s">
        <v>6</v>
      </c>
      <c r="F21" s="32" t="s">
        <v>7</v>
      </c>
      <c r="G21" s="43" t="s">
        <v>66</v>
      </c>
      <c r="H21" s="42">
        <v>60000</v>
      </c>
      <c r="I21" s="35"/>
    </row>
    <row r="22" spans="1:9" s="31" customFormat="1" ht="25.5" customHeight="1" x14ac:dyDescent="0.25">
      <c r="A22" s="69">
        <v>19</v>
      </c>
      <c r="B22" s="77">
        <v>44288</v>
      </c>
      <c r="C22" s="66" t="s">
        <v>100</v>
      </c>
      <c r="D22" s="68" t="s">
        <v>72</v>
      </c>
      <c r="E22" s="33" t="s">
        <v>6</v>
      </c>
      <c r="F22" s="32" t="s">
        <v>7</v>
      </c>
      <c r="G22" s="43" t="s">
        <v>66</v>
      </c>
      <c r="H22" s="42">
        <v>74400</v>
      </c>
      <c r="I22" s="35"/>
    </row>
    <row r="23" spans="1:9" s="31" customFormat="1" ht="21" customHeight="1" x14ac:dyDescent="0.25">
      <c r="A23" s="103">
        <v>20</v>
      </c>
      <c r="B23" s="89">
        <v>44288</v>
      </c>
      <c r="C23" s="104" t="s">
        <v>79</v>
      </c>
      <c r="D23" s="91" t="s">
        <v>4</v>
      </c>
      <c r="E23" s="91" t="s">
        <v>6</v>
      </c>
      <c r="F23" s="92" t="s">
        <v>7</v>
      </c>
      <c r="G23" s="43" t="s">
        <v>42</v>
      </c>
      <c r="H23" s="42">
        <v>324241</v>
      </c>
      <c r="I23" s="35"/>
    </row>
    <row r="24" spans="1:9" s="31" customFormat="1" ht="21" customHeight="1" x14ac:dyDescent="0.25">
      <c r="A24" s="103"/>
      <c r="B24" s="90"/>
      <c r="C24" s="105"/>
      <c r="D24" s="91"/>
      <c r="E24" s="91"/>
      <c r="F24" s="92"/>
      <c r="G24" s="43" t="s">
        <v>73</v>
      </c>
      <c r="H24" s="42">
        <v>819699.57</v>
      </c>
      <c r="I24" s="35"/>
    </row>
    <row r="25" spans="1:9" s="31" customFormat="1" ht="25.5" customHeight="1" x14ac:dyDescent="0.25">
      <c r="A25" s="106">
        <v>21</v>
      </c>
      <c r="B25" s="89">
        <v>44288</v>
      </c>
      <c r="C25" s="104" t="s">
        <v>80</v>
      </c>
      <c r="D25" s="104" t="s">
        <v>5</v>
      </c>
      <c r="E25" s="104" t="s">
        <v>6</v>
      </c>
      <c r="F25" s="108" t="s">
        <v>7</v>
      </c>
      <c r="G25" s="43" t="s">
        <v>42</v>
      </c>
      <c r="H25" s="42">
        <v>199360</v>
      </c>
      <c r="I25" s="35"/>
    </row>
    <row r="26" spans="1:9" s="18" customFormat="1" ht="24.75" customHeight="1" x14ac:dyDescent="0.25">
      <c r="A26" s="107"/>
      <c r="B26" s="90"/>
      <c r="C26" s="105"/>
      <c r="D26" s="105"/>
      <c r="E26" s="105"/>
      <c r="F26" s="109"/>
      <c r="G26" s="43" t="s">
        <v>43</v>
      </c>
      <c r="H26" s="42">
        <v>0</v>
      </c>
      <c r="I26" s="35"/>
    </row>
    <row r="27" spans="1:9" s="18" customFormat="1" ht="31.5" customHeight="1" x14ac:dyDescent="0.25">
      <c r="A27" s="95" t="s">
        <v>54</v>
      </c>
      <c r="B27" s="96"/>
      <c r="C27" s="96"/>
      <c r="D27" s="96"/>
      <c r="E27" s="96"/>
      <c r="F27" s="97"/>
      <c r="G27" s="23" t="s">
        <v>41</v>
      </c>
      <c r="H27" s="57">
        <f>H3+H4+H5+H6+H7+H8+H9</f>
        <v>23591065.169999998</v>
      </c>
      <c r="I27" s="17"/>
    </row>
    <row r="28" spans="1:9" s="19" customFormat="1" ht="25.5" x14ac:dyDescent="0.2">
      <c r="A28" s="98"/>
      <c r="B28" s="99"/>
      <c r="C28" s="99"/>
      <c r="D28" s="99"/>
      <c r="E28" s="99"/>
      <c r="F28" s="100"/>
      <c r="G28" s="23" t="s">
        <v>66</v>
      </c>
      <c r="H28" s="57">
        <f>H10+H11+H12+H13+H14+H15+H16+H17+H18+H19+H20+H21+H22</f>
        <v>5181600</v>
      </c>
      <c r="I28" s="17"/>
    </row>
    <row r="29" spans="1:9" s="19" customFormat="1" ht="27.75" customHeight="1" x14ac:dyDescent="0.2">
      <c r="A29" s="98"/>
      <c r="B29" s="99"/>
      <c r="C29" s="99"/>
      <c r="D29" s="99"/>
      <c r="E29" s="99"/>
      <c r="F29" s="100"/>
      <c r="G29" s="23" t="s">
        <v>42</v>
      </c>
      <c r="H29" s="57">
        <f>H23+H25</f>
        <v>523601</v>
      </c>
      <c r="I29" s="17"/>
    </row>
    <row r="30" spans="1:9" s="19" customFormat="1" ht="25.5" x14ac:dyDescent="0.2">
      <c r="A30" s="20"/>
      <c r="B30" s="21"/>
      <c r="C30" s="21"/>
      <c r="D30" s="21"/>
      <c r="E30" s="21"/>
      <c r="F30" s="22"/>
      <c r="G30" s="23" t="s">
        <v>74</v>
      </c>
      <c r="H30" s="57">
        <f>H24+H26</f>
        <v>819699.57</v>
      </c>
      <c r="I30" s="17"/>
    </row>
    <row r="31" spans="1:9" x14ac:dyDescent="0.25">
      <c r="A31" s="93" t="s">
        <v>55</v>
      </c>
      <c r="B31" s="94"/>
      <c r="C31" s="94"/>
      <c r="D31" s="94"/>
      <c r="E31" s="94"/>
      <c r="F31" s="94"/>
      <c r="G31" s="23"/>
      <c r="H31" s="57">
        <f>SUM(H27:H30)</f>
        <v>30115965.739999998</v>
      </c>
      <c r="I31" s="17"/>
    </row>
    <row r="32" spans="1:9" x14ac:dyDescent="0.25">
      <c r="A32" s="2"/>
      <c r="B32" s="2"/>
      <c r="C32" s="2"/>
      <c r="D32" s="3"/>
      <c r="E32" s="3"/>
      <c r="F32" s="3"/>
      <c r="G32" s="40"/>
      <c r="H32" s="41"/>
    </row>
    <row r="33" spans="1:6" x14ac:dyDescent="0.25">
      <c r="A33" s="2"/>
      <c r="B33" s="2"/>
      <c r="C33" s="2"/>
      <c r="D33" s="3"/>
      <c r="E33" s="3"/>
      <c r="F33" s="3"/>
    </row>
    <row r="34" spans="1:6" x14ac:dyDescent="0.25">
      <c r="A34" s="2"/>
      <c r="B34" s="2"/>
      <c r="C34" s="2"/>
      <c r="D34" s="3"/>
      <c r="E34" s="3"/>
      <c r="F34" s="3"/>
    </row>
    <row r="35" spans="1:6" x14ac:dyDescent="0.25">
      <c r="A35" s="2"/>
      <c r="B35" s="2"/>
      <c r="C35" s="2"/>
      <c r="D35" s="3"/>
      <c r="E35" s="3"/>
      <c r="F35" s="3"/>
    </row>
    <row r="36" spans="1:6" x14ac:dyDescent="0.25">
      <c r="A36" s="2"/>
      <c r="B36" s="2"/>
      <c r="C36" s="2"/>
      <c r="D36" s="3"/>
      <c r="E36" s="3"/>
      <c r="F36" s="3"/>
    </row>
    <row r="37" spans="1:6" x14ac:dyDescent="0.25">
      <c r="A37" s="2"/>
      <c r="B37" s="2"/>
      <c r="C37" s="2"/>
      <c r="D37" s="3"/>
      <c r="E37" s="3"/>
      <c r="F37" s="3"/>
    </row>
    <row r="38" spans="1:6" x14ac:dyDescent="0.25">
      <c r="A38" s="2"/>
      <c r="B38" s="2"/>
      <c r="C38" s="2"/>
      <c r="D38" s="3"/>
      <c r="E38" s="3"/>
      <c r="F38" s="3"/>
    </row>
    <row r="39" spans="1:6" x14ac:dyDescent="0.25">
      <c r="A39" s="2"/>
      <c r="B39" s="2"/>
      <c r="C39" s="2"/>
      <c r="D39" s="3"/>
      <c r="E39" s="3"/>
      <c r="F39" s="3"/>
    </row>
    <row r="40" spans="1:6" x14ac:dyDescent="0.25">
      <c r="A40" s="2"/>
      <c r="B40" s="2"/>
      <c r="C40" s="2"/>
      <c r="D40" s="3"/>
      <c r="E40" s="3"/>
      <c r="F40" s="3"/>
    </row>
    <row r="41" spans="1:6" x14ac:dyDescent="0.25">
      <c r="A41" s="2"/>
      <c r="B41" s="2"/>
      <c r="C41" s="2"/>
      <c r="D41" s="3"/>
      <c r="E41" s="3"/>
      <c r="F41" s="3"/>
    </row>
    <row r="42" spans="1:6" x14ac:dyDescent="0.25">
      <c r="A42" s="2"/>
      <c r="B42" s="2"/>
      <c r="C42" s="2"/>
      <c r="D42" s="3"/>
      <c r="E42" s="3"/>
      <c r="F42" s="3"/>
    </row>
    <row r="43" spans="1:6" x14ac:dyDescent="0.25">
      <c r="A43" s="2"/>
      <c r="B43" s="2"/>
      <c r="C43" s="2"/>
      <c r="D43" s="3"/>
      <c r="E43" s="3"/>
      <c r="F43" s="3"/>
    </row>
    <row r="44" spans="1:6" x14ac:dyDescent="0.25">
      <c r="A44" s="2"/>
      <c r="B44" s="2"/>
      <c r="C44" s="2"/>
      <c r="D44" s="3"/>
      <c r="E44" s="3"/>
      <c r="F44" s="3"/>
    </row>
    <row r="45" spans="1:6" x14ac:dyDescent="0.25">
      <c r="A45" s="2"/>
      <c r="B45" s="2"/>
      <c r="C45" s="2"/>
      <c r="D45" s="3"/>
      <c r="E45" s="3"/>
      <c r="F45" s="3"/>
    </row>
    <row r="46" spans="1:6" x14ac:dyDescent="0.25">
      <c r="A46" s="2"/>
      <c r="B46" s="2"/>
      <c r="C46" s="2"/>
      <c r="D46" s="3"/>
      <c r="E46" s="3"/>
      <c r="F46" s="3"/>
    </row>
    <row r="47" spans="1:6" x14ac:dyDescent="0.25">
      <c r="A47" s="2"/>
      <c r="B47" s="2"/>
      <c r="C47" s="2"/>
      <c r="D47" s="3"/>
      <c r="E47" s="3"/>
      <c r="F47" s="3"/>
    </row>
    <row r="48" spans="1:6" x14ac:dyDescent="0.25">
      <c r="A48" s="2"/>
      <c r="B48" s="2"/>
      <c r="C48" s="2"/>
      <c r="D48" s="3"/>
      <c r="E48" s="3"/>
      <c r="F48" s="3"/>
    </row>
    <row r="49" spans="1:6" x14ac:dyDescent="0.25">
      <c r="A49" s="2"/>
      <c r="B49" s="2"/>
      <c r="C49" s="2"/>
      <c r="D49" s="3"/>
      <c r="E49" s="3"/>
      <c r="F49" s="3"/>
    </row>
    <row r="50" spans="1:6" x14ac:dyDescent="0.25">
      <c r="A50" s="2"/>
      <c r="B50" s="2"/>
      <c r="C50" s="2"/>
      <c r="D50" s="3"/>
      <c r="E50" s="3"/>
      <c r="F50" s="3"/>
    </row>
    <row r="51" spans="1:6" x14ac:dyDescent="0.25">
      <c r="A51" s="2"/>
      <c r="B51" s="2"/>
      <c r="C51" s="2"/>
      <c r="D51" s="3"/>
      <c r="E51" s="3"/>
      <c r="F51" s="3"/>
    </row>
    <row r="52" spans="1:6" x14ac:dyDescent="0.25">
      <c r="A52" s="2"/>
      <c r="B52" s="2"/>
      <c r="C52" s="2"/>
      <c r="D52" s="3"/>
      <c r="E52" s="3"/>
      <c r="F52" s="3"/>
    </row>
    <row r="53" spans="1:6" x14ac:dyDescent="0.25">
      <c r="A53" s="2"/>
      <c r="B53" s="2"/>
      <c r="C53" s="2"/>
      <c r="D53" s="3"/>
      <c r="E53" s="3"/>
      <c r="F53" s="3"/>
    </row>
    <row r="54" spans="1:6" x14ac:dyDescent="0.25">
      <c r="A54" s="2"/>
      <c r="B54" s="2"/>
      <c r="C54" s="2"/>
      <c r="D54" s="3"/>
      <c r="E54" s="3"/>
      <c r="F54" s="3"/>
    </row>
    <row r="55" spans="1:6" x14ac:dyDescent="0.25">
      <c r="A55" s="2"/>
      <c r="B55" s="2"/>
      <c r="C55" s="2"/>
      <c r="D55" s="3"/>
      <c r="E55" s="3"/>
      <c r="F55" s="3"/>
    </row>
    <row r="56" spans="1:6" x14ac:dyDescent="0.25">
      <c r="A56" s="2"/>
      <c r="B56" s="2"/>
      <c r="C56" s="2"/>
      <c r="D56" s="3"/>
      <c r="E56" s="3"/>
      <c r="F56" s="3"/>
    </row>
    <row r="57" spans="1:6" x14ac:dyDescent="0.25">
      <c r="A57" s="2"/>
      <c r="B57" s="2"/>
      <c r="C57" s="2"/>
      <c r="D57" s="3"/>
      <c r="E57" s="3"/>
      <c r="F57" s="3"/>
    </row>
    <row r="58" spans="1:6" x14ac:dyDescent="0.25">
      <c r="A58" s="2"/>
      <c r="B58" s="2"/>
      <c r="C58" s="2"/>
      <c r="D58" s="3"/>
      <c r="E58" s="3"/>
      <c r="F58" s="3"/>
    </row>
    <row r="59" spans="1:6" x14ac:dyDescent="0.25">
      <c r="C59" s="2"/>
      <c r="D59" s="3"/>
    </row>
    <row r="60" spans="1:6" x14ac:dyDescent="0.25">
      <c r="C60" s="2"/>
      <c r="D60" s="3"/>
    </row>
    <row r="61" spans="1:6" x14ac:dyDescent="0.25">
      <c r="C61" s="2"/>
      <c r="D61" s="3"/>
    </row>
    <row r="62" spans="1:6" x14ac:dyDescent="0.25">
      <c r="C62" s="2"/>
      <c r="D62" s="3"/>
    </row>
    <row r="63" spans="1:6" x14ac:dyDescent="0.25">
      <c r="C63" s="2"/>
      <c r="D63" s="3"/>
    </row>
    <row r="64" spans="1:6" x14ac:dyDescent="0.25">
      <c r="C64" s="2"/>
      <c r="D64" s="3"/>
    </row>
    <row r="65" spans="3:4" x14ac:dyDescent="0.25">
      <c r="C65" s="2"/>
      <c r="D65" s="3"/>
    </row>
    <row r="66" spans="3:4" x14ac:dyDescent="0.25">
      <c r="C66" s="2"/>
      <c r="D66" s="3"/>
    </row>
    <row r="67" spans="3:4" x14ac:dyDescent="0.25">
      <c r="C67" s="2"/>
      <c r="D67" s="3"/>
    </row>
    <row r="68" spans="3:4" x14ac:dyDescent="0.25">
      <c r="C68" s="2"/>
      <c r="D68" s="3"/>
    </row>
    <row r="69" spans="3:4" x14ac:dyDescent="0.25">
      <c r="C69" s="2"/>
      <c r="D69" s="3"/>
    </row>
    <row r="70" spans="3:4" x14ac:dyDescent="0.25">
      <c r="C70" s="2"/>
      <c r="D70" s="3"/>
    </row>
    <row r="71" spans="3:4" x14ac:dyDescent="0.25">
      <c r="C71" s="2"/>
      <c r="D71" s="3"/>
    </row>
    <row r="72" spans="3:4" x14ac:dyDescent="0.25">
      <c r="C72" s="2"/>
      <c r="D72" s="3"/>
    </row>
    <row r="73" spans="3:4" x14ac:dyDescent="0.25">
      <c r="C73" s="2"/>
      <c r="D73" s="3"/>
    </row>
    <row r="74" spans="3:4" x14ac:dyDescent="0.25">
      <c r="C74" s="2"/>
      <c r="D74" s="3"/>
    </row>
    <row r="75" spans="3:4" x14ac:dyDescent="0.25">
      <c r="C75" s="2"/>
      <c r="D75" s="3"/>
    </row>
    <row r="76" spans="3:4" x14ac:dyDescent="0.25">
      <c r="C76" s="2"/>
      <c r="D76" s="3"/>
    </row>
    <row r="77" spans="3:4" x14ac:dyDescent="0.25">
      <c r="C77" s="2"/>
      <c r="D77" s="3"/>
    </row>
    <row r="78" spans="3:4" x14ac:dyDescent="0.25">
      <c r="C78" s="2"/>
      <c r="D78" s="3"/>
    </row>
    <row r="79" spans="3:4" x14ac:dyDescent="0.25">
      <c r="C79" s="2"/>
      <c r="D79" s="3"/>
    </row>
    <row r="80" spans="3:4" x14ac:dyDescent="0.25">
      <c r="C80" s="2"/>
      <c r="D80" s="3"/>
    </row>
    <row r="81" spans="3:4" x14ac:dyDescent="0.25">
      <c r="C81" s="2"/>
      <c r="D81" s="3"/>
    </row>
    <row r="82" spans="3:4" x14ac:dyDescent="0.25">
      <c r="C82" s="2"/>
      <c r="D82" s="3"/>
    </row>
    <row r="83" spans="3:4" x14ac:dyDescent="0.25">
      <c r="C83" s="2"/>
      <c r="D83" s="3"/>
    </row>
    <row r="84" spans="3:4" x14ac:dyDescent="0.25">
      <c r="C84" s="2"/>
      <c r="D84" s="3"/>
    </row>
    <row r="85" spans="3:4" x14ac:dyDescent="0.25">
      <c r="C85" s="2"/>
      <c r="D85" s="3"/>
    </row>
    <row r="86" spans="3:4" x14ac:dyDescent="0.25">
      <c r="C86" s="2"/>
      <c r="D86" s="3"/>
    </row>
    <row r="87" spans="3:4" x14ac:dyDescent="0.25">
      <c r="C87" s="2"/>
      <c r="D87" s="3"/>
    </row>
    <row r="88" spans="3:4" x14ac:dyDescent="0.25">
      <c r="C88" s="2"/>
      <c r="D88" s="3"/>
    </row>
    <row r="89" spans="3:4" x14ac:dyDescent="0.25">
      <c r="C89" s="2"/>
      <c r="D89" s="3"/>
    </row>
    <row r="90" spans="3:4" x14ac:dyDescent="0.25">
      <c r="C90" s="2"/>
      <c r="D90" s="3"/>
    </row>
    <row r="91" spans="3:4" x14ac:dyDescent="0.25">
      <c r="C91" s="2"/>
      <c r="D91" s="3"/>
    </row>
    <row r="92" spans="3:4" x14ac:dyDescent="0.25">
      <c r="C92" s="2"/>
      <c r="D92" s="3"/>
    </row>
    <row r="93" spans="3:4" x14ac:dyDescent="0.25">
      <c r="C93" s="2"/>
      <c r="D93" s="3"/>
    </row>
    <row r="94" spans="3:4" x14ac:dyDescent="0.25">
      <c r="C94" s="2"/>
      <c r="D94" s="3"/>
    </row>
    <row r="95" spans="3:4" x14ac:dyDescent="0.25">
      <c r="C95" s="2"/>
      <c r="D95" s="3"/>
    </row>
    <row r="96" spans="3:4" x14ac:dyDescent="0.25">
      <c r="C96" s="2"/>
      <c r="D96" s="3"/>
    </row>
    <row r="97" spans="3:4" x14ac:dyDescent="0.25">
      <c r="C97" s="2"/>
      <c r="D97" s="3"/>
    </row>
    <row r="98" spans="3:4" x14ac:dyDescent="0.25">
      <c r="C98" s="2"/>
      <c r="D98" s="3"/>
    </row>
    <row r="99" spans="3:4" x14ac:dyDescent="0.25">
      <c r="C99" s="2"/>
      <c r="D99" s="3"/>
    </row>
    <row r="100" spans="3:4" x14ac:dyDescent="0.25">
      <c r="C100" s="2"/>
      <c r="D100" s="3"/>
    </row>
    <row r="101" spans="3:4" x14ac:dyDescent="0.25">
      <c r="C101" s="2"/>
      <c r="D101" s="3"/>
    </row>
    <row r="102" spans="3:4" x14ac:dyDescent="0.25">
      <c r="C102" s="2"/>
      <c r="D102" s="3"/>
    </row>
    <row r="103" spans="3:4" x14ac:dyDescent="0.25">
      <c r="C103" s="2"/>
      <c r="D103" s="3"/>
    </row>
    <row r="104" spans="3:4" x14ac:dyDescent="0.25">
      <c r="C104" s="2"/>
      <c r="D104" s="3"/>
    </row>
    <row r="105" spans="3:4" x14ac:dyDescent="0.25">
      <c r="C105" s="2"/>
      <c r="D105" s="3"/>
    </row>
    <row r="106" spans="3:4" x14ac:dyDescent="0.25">
      <c r="C106" s="2"/>
      <c r="D106" s="3"/>
    </row>
    <row r="107" spans="3:4" x14ac:dyDescent="0.25">
      <c r="C107" s="2"/>
      <c r="D107" s="3"/>
    </row>
    <row r="108" spans="3:4" x14ac:dyDescent="0.25">
      <c r="C108" s="2"/>
      <c r="D108" s="3"/>
    </row>
    <row r="109" spans="3:4" x14ac:dyDescent="0.25">
      <c r="C109" s="2"/>
      <c r="D109" s="3"/>
    </row>
    <row r="110" spans="3:4" x14ac:dyDescent="0.25">
      <c r="C110" s="2"/>
      <c r="D110" s="3"/>
    </row>
    <row r="111" spans="3:4" x14ac:dyDescent="0.25">
      <c r="C111" s="2"/>
      <c r="D111" s="3"/>
    </row>
    <row r="112" spans="3:4" x14ac:dyDescent="0.25">
      <c r="C112" s="2"/>
      <c r="D112" s="3"/>
    </row>
    <row r="113" spans="3:4" x14ac:dyDescent="0.25">
      <c r="C113" s="2"/>
      <c r="D113" s="3"/>
    </row>
    <row r="114" spans="3:4" x14ac:dyDescent="0.25">
      <c r="C114" s="2"/>
      <c r="D114" s="3"/>
    </row>
    <row r="115" spans="3:4" x14ac:dyDescent="0.25">
      <c r="C115" s="2"/>
      <c r="D115" s="3"/>
    </row>
    <row r="116" spans="3:4" x14ac:dyDescent="0.25">
      <c r="C116" s="2"/>
      <c r="D116" s="3"/>
    </row>
    <row r="117" spans="3:4" x14ac:dyDescent="0.25">
      <c r="C117" s="2"/>
      <c r="D117" s="3"/>
    </row>
    <row r="118" spans="3:4" x14ac:dyDescent="0.25">
      <c r="C118" s="2"/>
      <c r="D118" s="3"/>
    </row>
    <row r="119" spans="3:4" x14ac:dyDescent="0.25">
      <c r="C119" s="2"/>
      <c r="D119" s="3"/>
    </row>
    <row r="120" spans="3:4" x14ac:dyDescent="0.25">
      <c r="C120" s="2"/>
      <c r="D120" s="3"/>
    </row>
    <row r="121" spans="3:4" x14ac:dyDescent="0.25">
      <c r="C121" s="2"/>
      <c r="D121" s="3"/>
    </row>
    <row r="122" spans="3:4" x14ac:dyDescent="0.25">
      <c r="C122" s="2"/>
      <c r="D122" s="3"/>
    </row>
    <row r="123" spans="3:4" x14ac:dyDescent="0.25">
      <c r="C123" s="2"/>
      <c r="D123" s="3"/>
    </row>
    <row r="124" spans="3:4" x14ac:dyDescent="0.25">
      <c r="C124" s="2"/>
      <c r="D124" s="3"/>
    </row>
    <row r="125" spans="3:4" x14ac:dyDescent="0.25">
      <c r="C125" s="2"/>
      <c r="D125" s="3"/>
    </row>
    <row r="126" spans="3:4" x14ac:dyDescent="0.25">
      <c r="C126" s="2"/>
      <c r="D126" s="3"/>
    </row>
    <row r="127" spans="3:4" x14ac:dyDescent="0.25">
      <c r="C127" s="2"/>
      <c r="D127" s="3"/>
    </row>
    <row r="128" spans="3:4" x14ac:dyDescent="0.25">
      <c r="C128" s="2"/>
      <c r="D128" s="3"/>
    </row>
    <row r="129" spans="3:4" x14ac:dyDescent="0.25">
      <c r="C129" s="2"/>
      <c r="D129" s="3"/>
    </row>
    <row r="130" spans="3:4" x14ac:dyDescent="0.25">
      <c r="C130" s="2"/>
      <c r="D130" s="3"/>
    </row>
    <row r="131" spans="3:4" x14ac:dyDescent="0.25">
      <c r="C131" s="2"/>
      <c r="D131" s="3"/>
    </row>
    <row r="132" spans="3:4" x14ac:dyDescent="0.25">
      <c r="C132" s="2"/>
      <c r="D132" s="3"/>
    </row>
    <row r="133" spans="3:4" x14ac:dyDescent="0.25">
      <c r="C133" s="2"/>
      <c r="D133" s="3"/>
    </row>
    <row r="134" spans="3:4" x14ac:dyDescent="0.25">
      <c r="C134" s="2"/>
      <c r="D134" s="3"/>
    </row>
    <row r="135" spans="3:4" x14ac:dyDescent="0.25">
      <c r="C135" s="2"/>
      <c r="D135" s="3"/>
    </row>
    <row r="136" spans="3:4" x14ac:dyDescent="0.25">
      <c r="C136" s="2"/>
      <c r="D136" s="3"/>
    </row>
    <row r="137" spans="3:4" x14ac:dyDescent="0.25">
      <c r="C137" s="2"/>
      <c r="D137" s="3"/>
    </row>
    <row r="138" spans="3:4" x14ac:dyDescent="0.25">
      <c r="C138" s="2"/>
      <c r="D138" s="3"/>
    </row>
    <row r="139" spans="3:4" x14ac:dyDescent="0.25">
      <c r="C139" s="2"/>
      <c r="D139" s="3"/>
    </row>
    <row r="140" spans="3:4" x14ac:dyDescent="0.25">
      <c r="C140" s="2"/>
      <c r="D140" s="3"/>
    </row>
    <row r="141" spans="3:4" x14ac:dyDescent="0.25">
      <c r="C141" s="2"/>
      <c r="D141" s="3"/>
    </row>
    <row r="142" spans="3:4" x14ac:dyDescent="0.25">
      <c r="C142" s="2"/>
      <c r="D142" s="3"/>
    </row>
    <row r="143" spans="3:4" x14ac:dyDescent="0.25">
      <c r="C143" s="2"/>
      <c r="D143" s="3"/>
    </row>
    <row r="144" spans="3:4" x14ac:dyDescent="0.25">
      <c r="C144" s="2"/>
      <c r="D144" s="3"/>
    </row>
    <row r="145" spans="3:4" x14ac:dyDescent="0.25">
      <c r="C145" s="2"/>
      <c r="D145" s="3"/>
    </row>
    <row r="146" spans="3:4" x14ac:dyDescent="0.25">
      <c r="C146" s="2"/>
      <c r="D146" s="3"/>
    </row>
    <row r="147" spans="3:4" x14ac:dyDescent="0.25">
      <c r="C147" s="2"/>
      <c r="D147" s="3"/>
    </row>
    <row r="148" spans="3:4" x14ac:dyDescent="0.25">
      <c r="C148" s="2"/>
      <c r="D148" s="3"/>
    </row>
    <row r="149" spans="3:4" x14ac:dyDescent="0.25">
      <c r="C149" s="2"/>
      <c r="D149" s="3"/>
    </row>
    <row r="150" spans="3:4" x14ac:dyDescent="0.25">
      <c r="C150" s="2"/>
      <c r="D150" s="3"/>
    </row>
    <row r="151" spans="3:4" x14ac:dyDescent="0.25">
      <c r="C151" s="2"/>
      <c r="D151" s="3"/>
    </row>
    <row r="152" spans="3:4" x14ac:dyDescent="0.25">
      <c r="C152" s="2"/>
      <c r="D152" s="3"/>
    </row>
    <row r="153" spans="3:4" x14ac:dyDescent="0.25">
      <c r="C153" s="2"/>
      <c r="D153" s="3"/>
    </row>
    <row r="154" spans="3:4" x14ac:dyDescent="0.25">
      <c r="C154" s="2"/>
      <c r="D154" s="3"/>
    </row>
    <row r="155" spans="3:4" x14ac:dyDescent="0.25">
      <c r="C155" s="2"/>
      <c r="D155" s="3"/>
    </row>
    <row r="156" spans="3:4" x14ac:dyDescent="0.25">
      <c r="C156" s="2"/>
      <c r="D156" s="3"/>
    </row>
    <row r="157" spans="3:4" x14ac:dyDescent="0.25">
      <c r="C157" s="2"/>
      <c r="D157" s="3"/>
    </row>
    <row r="158" spans="3:4" x14ac:dyDescent="0.25">
      <c r="C158" s="2"/>
      <c r="D158" s="3"/>
    </row>
    <row r="159" spans="3:4" x14ac:dyDescent="0.25">
      <c r="C159" s="2"/>
      <c r="D159" s="3"/>
    </row>
    <row r="160" spans="3:4" x14ac:dyDescent="0.25">
      <c r="C160" s="2"/>
      <c r="D160" s="3"/>
    </row>
    <row r="161" spans="3:4" x14ac:dyDescent="0.25">
      <c r="C161" s="2"/>
      <c r="D161" s="3"/>
    </row>
    <row r="162" spans="3:4" x14ac:dyDescent="0.25">
      <c r="C162" s="2"/>
      <c r="D162" s="3"/>
    </row>
    <row r="163" spans="3:4" x14ac:dyDescent="0.25">
      <c r="C163" s="2"/>
      <c r="D163" s="3"/>
    </row>
    <row r="164" spans="3:4" x14ac:dyDescent="0.25">
      <c r="C164" s="2"/>
      <c r="D164" s="3"/>
    </row>
    <row r="165" spans="3:4" x14ac:dyDescent="0.25">
      <c r="C165" s="2"/>
      <c r="D165" s="3"/>
    </row>
    <row r="166" spans="3:4" x14ac:dyDescent="0.25">
      <c r="C166" s="2"/>
      <c r="D166" s="3"/>
    </row>
    <row r="167" spans="3:4" x14ac:dyDescent="0.25">
      <c r="C167" s="2"/>
      <c r="D167" s="3"/>
    </row>
    <row r="168" spans="3:4" x14ac:dyDescent="0.25">
      <c r="C168" s="2"/>
      <c r="D168" s="3"/>
    </row>
    <row r="169" spans="3:4" x14ac:dyDescent="0.25">
      <c r="C169" s="2"/>
      <c r="D169" s="3"/>
    </row>
    <row r="170" spans="3:4" x14ac:dyDescent="0.25">
      <c r="C170" s="2"/>
      <c r="D170" s="3"/>
    </row>
    <row r="171" spans="3:4" x14ac:dyDescent="0.25">
      <c r="C171" s="2"/>
      <c r="D171" s="3"/>
    </row>
    <row r="172" spans="3:4" x14ac:dyDescent="0.25">
      <c r="C172" s="2"/>
      <c r="D172" s="3"/>
    </row>
    <row r="173" spans="3:4" x14ac:dyDescent="0.25">
      <c r="C173" s="2"/>
      <c r="D173" s="3"/>
    </row>
    <row r="174" spans="3:4" x14ac:dyDescent="0.25">
      <c r="C174" s="2"/>
      <c r="D174" s="3"/>
    </row>
    <row r="175" spans="3:4" x14ac:dyDescent="0.25">
      <c r="C175" s="2"/>
      <c r="D175" s="3"/>
    </row>
    <row r="176" spans="3:4" x14ac:dyDescent="0.25">
      <c r="C176" s="2"/>
      <c r="D176" s="3"/>
    </row>
    <row r="177" spans="3:4" x14ac:dyDescent="0.25">
      <c r="C177" s="2"/>
      <c r="D177" s="3"/>
    </row>
    <row r="178" spans="3:4" x14ac:dyDescent="0.25">
      <c r="C178" s="2"/>
      <c r="D178" s="3"/>
    </row>
    <row r="179" spans="3:4" x14ac:dyDescent="0.25">
      <c r="C179" s="2"/>
      <c r="D179" s="3"/>
    </row>
    <row r="180" spans="3:4" x14ac:dyDescent="0.25">
      <c r="C180" s="2"/>
      <c r="D180" s="3"/>
    </row>
    <row r="181" spans="3:4" x14ac:dyDescent="0.25">
      <c r="C181" s="2"/>
      <c r="D181" s="3"/>
    </row>
    <row r="182" spans="3:4" x14ac:dyDescent="0.25">
      <c r="C182" s="2"/>
      <c r="D182" s="3"/>
    </row>
    <row r="183" spans="3:4" x14ac:dyDescent="0.25">
      <c r="C183" s="2"/>
      <c r="D183" s="3"/>
    </row>
    <row r="184" spans="3:4" x14ac:dyDescent="0.25">
      <c r="C184" s="2"/>
      <c r="D184" s="3"/>
    </row>
    <row r="185" spans="3:4" x14ac:dyDescent="0.25">
      <c r="C185" s="2"/>
      <c r="D185" s="3"/>
    </row>
    <row r="186" spans="3:4" x14ac:dyDescent="0.25">
      <c r="C186" s="2"/>
      <c r="D186" s="3"/>
    </row>
    <row r="187" spans="3:4" x14ac:dyDescent="0.25">
      <c r="C187" s="2"/>
      <c r="D187" s="3"/>
    </row>
    <row r="188" spans="3:4" x14ac:dyDescent="0.25">
      <c r="C188" s="2"/>
      <c r="D188" s="3"/>
    </row>
    <row r="189" spans="3:4" x14ac:dyDescent="0.25">
      <c r="C189" s="2"/>
      <c r="D189" s="3"/>
    </row>
    <row r="190" spans="3:4" x14ac:dyDescent="0.25">
      <c r="C190" s="2"/>
      <c r="D190" s="3"/>
    </row>
    <row r="191" spans="3:4" x14ac:dyDescent="0.25">
      <c r="C191" s="2"/>
      <c r="D191" s="3"/>
    </row>
    <row r="192" spans="3:4" x14ac:dyDescent="0.25">
      <c r="C192" s="2"/>
      <c r="D192" s="3"/>
    </row>
    <row r="193" spans="3:4" x14ac:dyDescent="0.25">
      <c r="C193" s="2"/>
      <c r="D193" s="3"/>
    </row>
    <row r="194" spans="3:4" x14ac:dyDescent="0.25">
      <c r="C194" s="2"/>
      <c r="D194" s="3"/>
    </row>
    <row r="195" spans="3:4" x14ac:dyDescent="0.25">
      <c r="C195" s="2"/>
      <c r="D195" s="3"/>
    </row>
    <row r="196" spans="3:4" x14ac:dyDescent="0.25">
      <c r="C196" s="2"/>
      <c r="D196" s="3"/>
    </row>
    <row r="197" spans="3:4" x14ac:dyDescent="0.25">
      <c r="C197" s="2"/>
      <c r="D197" s="3"/>
    </row>
    <row r="198" spans="3:4" x14ac:dyDescent="0.25">
      <c r="C198" s="2"/>
      <c r="D198" s="3"/>
    </row>
    <row r="199" spans="3:4" x14ac:dyDescent="0.25">
      <c r="C199" s="2"/>
      <c r="D199" s="3"/>
    </row>
    <row r="200" spans="3:4" x14ac:dyDescent="0.25">
      <c r="C200" s="2"/>
      <c r="D200" s="3"/>
    </row>
    <row r="201" spans="3:4" x14ac:dyDescent="0.25">
      <c r="C201" s="2"/>
      <c r="D201" s="3"/>
    </row>
    <row r="202" spans="3:4" x14ac:dyDescent="0.25">
      <c r="C202" s="2"/>
      <c r="D202" s="3"/>
    </row>
    <row r="203" spans="3:4" x14ac:dyDescent="0.25">
      <c r="C203" s="2"/>
      <c r="D203" s="3"/>
    </row>
    <row r="204" spans="3:4" x14ac:dyDescent="0.25">
      <c r="C204" s="2"/>
      <c r="D204" s="3"/>
    </row>
    <row r="205" spans="3:4" x14ac:dyDescent="0.25">
      <c r="C205" s="2"/>
      <c r="D205" s="3"/>
    </row>
    <row r="206" spans="3:4" x14ac:dyDescent="0.25">
      <c r="C206" s="2"/>
      <c r="D206" s="3"/>
    </row>
    <row r="207" spans="3:4" x14ac:dyDescent="0.25">
      <c r="C207" s="2"/>
      <c r="D207" s="3"/>
    </row>
    <row r="208" spans="3:4" x14ac:dyDescent="0.25">
      <c r="C208" s="2"/>
      <c r="D208" s="3"/>
    </row>
    <row r="209" spans="3:4" x14ac:dyDescent="0.25">
      <c r="C209" s="2"/>
      <c r="D209" s="3"/>
    </row>
    <row r="210" spans="3:4" x14ac:dyDescent="0.25">
      <c r="C210" s="2"/>
      <c r="D210" s="3"/>
    </row>
    <row r="211" spans="3:4" x14ac:dyDescent="0.25">
      <c r="C211" s="2"/>
      <c r="D211" s="3"/>
    </row>
    <row r="212" spans="3:4" x14ac:dyDescent="0.25">
      <c r="C212" s="2"/>
      <c r="D212" s="3"/>
    </row>
    <row r="213" spans="3:4" x14ac:dyDescent="0.25">
      <c r="C213" s="2"/>
      <c r="D213" s="3"/>
    </row>
    <row r="214" spans="3:4" x14ac:dyDescent="0.25">
      <c r="C214" s="2"/>
      <c r="D214" s="3"/>
    </row>
    <row r="215" spans="3:4" x14ac:dyDescent="0.25">
      <c r="C215" s="2"/>
      <c r="D215" s="3"/>
    </row>
    <row r="216" spans="3:4" x14ac:dyDescent="0.25">
      <c r="C216" s="2"/>
      <c r="D216" s="3"/>
    </row>
    <row r="217" spans="3:4" x14ac:dyDescent="0.25">
      <c r="C217" s="2"/>
      <c r="D217" s="3"/>
    </row>
    <row r="218" spans="3:4" x14ac:dyDescent="0.25">
      <c r="C218" s="2"/>
      <c r="D218" s="3"/>
    </row>
    <row r="219" spans="3:4" x14ac:dyDescent="0.25">
      <c r="C219" s="2"/>
      <c r="D219" s="3"/>
    </row>
    <row r="220" spans="3:4" x14ac:dyDescent="0.25">
      <c r="C220" s="2"/>
      <c r="D220" s="3"/>
    </row>
    <row r="221" spans="3:4" x14ac:dyDescent="0.25">
      <c r="C221" s="2"/>
      <c r="D221" s="3"/>
    </row>
    <row r="222" spans="3:4" x14ac:dyDescent="0.25">
      <c r="C222" s="2"/>
      <c r="D222" s="3"/>
    </row>
    <row r="223" spans="3:4" x14ac:dyDescent="0.25">
      <c r="C223" s="2"/>
      <c r="D223" s="3"/>
    </row>
    <row r="224" spans="3:4" x14ac:dyDescent="0.25">
      <c r="C224" s="2"/>
      <c r="D224" s="3"/>
    </row>
    <row r="225" spans="3:4" x14ac:dyDescent="0.25">
      <c r="C225" s="2"/>
      <c r="D225" s="3"/>
    </row>
    <row r="226" spans="3:4" x14ac:dyDescent="0.25">
      <c r="C226" s="2"/>
      <c r="D226" s="3"/>
    </row>
    <row r="227" spans="3:4" x14ac:dyDescent="0.25">
      <c r="C227" s="2"/>
      <c r="D227" s="3"/>
    </row>
    <row r="228" spans="3:4" x14ac:dyDescent="0.25">
      <c r="C228" s="2"/>
      <c r="D228" s="3"/>
    </row>
    <row r="229" spans="3:4" x14ac:dyDescent="0.25">
      <c r="C229" s="2"/>
      <c r="D229" s="3"/>
    </row>
    <row r="230" spans="3:4" x14ac:dyDescent="0.25">
      <c r="C230" s="2"/>
      <c r="D230" s="3"/>
    </row>
    <row r="231" spans="3:4" x14ac:dyDescent="0.25">
      <c r="C231" s="2"/>
      <c r="D231" s="3"/>
    </row>
    <row r="232" spans="3:4" x14ac:dyDescent="0.25">
      <c r="C232" s="2"/>
      <c r="D232" s="3"/>
    </row>
    <row r="233" spans="3:4" x14ac:dyDescent="0.25">
      <c r="C233" s="2"/>
      <c r="D233" s="3"/>
    </row>
    <row r="234" spans="3:4" x14ac:dyDescent="0.25">
      <c r="C234" s="2"/>
      <c r="D234" s="3"/>
    </row>
    <row r="235" spans="3:4" x14ac:dyDescent="0.25">
      <c r="C235" s="2"/>
      <c r="D235" s="3"/>
    </row>
    <row r="236" spans="3:4" x14ac:dyDescent="0.25">
      <c r="C236" s="2"/>
      <c r="D236" s="3"/>
    </row>
    <row r="237" spans="3:4" x14ac:dyDescent="0.25">
      <c r="C237" s="2"/>
      <c r="D237" s="3"/>
    </row>
    <row r="238" spans="3:4" x14ac:dyDescent="0.25">
      <c r="C238" s="2"/>
      <c r="D238" s="3"/>
    </row>
    <row r="239" spans="3:4" x14ac:dyDescent="0.25">
      <c r="C239" s="2"/>
      <c r="D239" s="3"/>
    </row>
    <row r="240" spans="3:4" x14ac:dyDescent="0.25">
      <c r="C240" s="2"/>
      <c r="D240" s="3"/>
    </row>
    <row r="241" spans="3:4" x14ac:dyDescent="0.25">
      <c r="C241" s="2"/>
      <c r="D241" s="3"/>
    </row>
    <row r="242" spans="3:4" x14ac:dyDescent="0.25">
      <c r="C242" s="2"/>
      <c r="D242" s="3"/>
    </row>
    <row r="243" spans="3:4" x14ac:dyDescent="0.25">
      <c r="C243" s="2"/>
      <c r="D243" s="3"/>
    </row>
    <row r="244" spans="3:4" x14ac:dyDescent="0.25">
      <c r="C244" s="2"/>
      <c r="D244" s="3"/>
    </row>
    <row r="245" spans="3:4" x14ac:dyDescent="0.25">
      <c r="C245" s="2"/>
      <c r="D245" s="3"/>
    </row>
    <row r="246" spans="3:4" x14ac:dyDescent="0.25">
      <c r="C246" s="2"/>
      <c r="D246" s="3"/>
    </row>
    <row r="247" spans="3:4" x14ac:dyDescent="0.25">
      <c r="C247" s="2"/>
      <c r="D247" s="3"/>
    </row>
    <row r="248" spans="3:4" x14ac:dyDescent="0.25">
      <c r="C248" s="2"/>
      <c r="D248" s="3"/>
    </row>
    <row r="249" spans="3:4" x14ac:dyDescent="0.25">
      <c r="C249" s="2"/>
      <c r="D249" s="3"/>
    </row>
    <row r="250" spans="3:4" x14ac:dyDescent="0.25">
      <c r="C250" s="2"/>
      <c r="D250" s="3"/>
    </row>
    <row r="251" spans="3:4" x14ac:dyDescent="0.25">
      <c r="C251" s="2"/>
      <c r="D251" s="3"/>
    </row>
    <row r="252" spans="3:4" x14ac:dyDescent="0.25">
      <c r="C252" s="2"/>
      <c r="D252" s="3"/>
    </row>
    <row r="253" spans="3:4" x14ac:dyDescent="0.25">
      <c r="C253" s="2"/>
      <c r="D253" s="3"/>
    </row>
    <row r="254" spans="3:4" x14ac:dyDescent="0.25">
      <c r="C254" s="2"/>
      <c r="D254" s="3"/>
    </row>
    <row r="255" spans="3:4" x14ac:dyDescent="0.25">
      <c r="C255" s="2"/>
      <c r="D255" s="3"/>
    </row>
    <row r="256" spans="3:4" x14ac:dyDescent="0.25">
      <c r="C256" s="2"/>
      <c r="D256" s="3"/>
    </row>
    <row r="257" spans="3:4" x14ac:dyDescent="0.25">
      <c r="C257" s="2"/>
      <c r="D257" s="3"/>
    </row>
    <row r="258" spans="3:4" x14ac:dyDescent="0.25">
      <c r="C258" s="2"/>
      <c r="D258" s="3"/>
    </row>
    <row r="259" spans="3:4" x14ac:dyDescent="0.25">
      <c r="C259" s="2"/>
      <c r="D259" s="3"/>
    </row>
    <row r="260" spans="3:4" x14ac:dyDescent="0.25">
      <c r="C260" s="2"/>
      <c r="D260" s="3"/>
    </row>
    <row r="261" spans="3:4" x14ac:dyDescent="0.25">
      <c r="C261" s="2"/>
      <c r="D261" s="3"/>
    </row>
    <row r="262" spans="3:4" x14ac:dyDescent="0.25">
      <c r="C262" s="2"/>
      <c r="D262" s="3"/>
    </row>
    <row r="263" spans="3:4" x14ac:dyDescent="0.25">
      <c r="C263" s="2"/>
      <c r="D263" s="3"/>
    </row>
    <row r="264" spans="3:4" x14ac:dyDescent="0.25">
      <c r="C264" s="2"/>
      <c r="D264" s="3"/>
    </row>
    <row r="265" spans="3:4" x14ac:dyDescent="0.25">
      <c r="C265" s="2"/>
      <c r="D265" s="3"/>
    </row>
    <row r="266" spans="3:4" x14ac:dyDescent="0.25">
      <c r="C266" s="2"/>
      <c r="D266" s="3"/>
    </row>
    <row r="267" spans="3:4" x14ac:dyDescent="0.25">
      <c r="C267" s="2"/>
      <c r="D267" s="3"/>
    </row>
    <row r="268" spans="3:4" x14ac:dyDescent="0.25">
      <c r="C268" s="2"/>
      <c r="D268" s="3"/>
    </row>
    <row r="269" spans="3:4" x14ac:dyDescent="0.25">
      <c r="C269" s="2"/>
      <c r="D269" s="3"/>
    </row>
    <row r="270" spans="3:4" x14ac:dyDescent="0.25">
      <c r="C270" s="2"/>
      <c r="D270" s="3"/>
    </row>
    <row r="271" spans="3:4" x14ac:dyDescent="0.25">
      <c r="C271" s="2"/>
      <c r="D271" s="3"/>
    </row>
    <row r="272" spans="3:4" x14ac:dyDescent="0.25">
      <c r="C272" s="2"/>
      <c r="D272" s="3"/>
    </row>
    <row r="273" spans="3:4" x14ac:dyDescent="0.25">
      <c r="C273" s="2"/>
      <c r="D273" s="3"/>
    </row>
    <row r="274" spans="3:4" x14ac:dyDescent="0.25">
      <c r="C274" s="2"/>
      <c r="D274" s="3"/>
    </row>
    <row r="275" spans="3:4" x14ac:dyDescent="0.25">
      <c r="C275" s="2"/>
      <c r="D275" s="3"/>
    </row>
    <row r="276" spans="3:4" x14ac:dyDescent="0.25">
      <c r="C276" s="2"/>
      <c r="D276" s="3"/>
    </row>
    <row r="277" spans="3:4" x14ac:dyDescent="0.25">
      <c r="C277" s="2"/>
      <c r="D277" s="3"/>
    </row>
    <row r="278" spans="3:4" x14ac:dyDescent="0.25">
      <c r="C278" s="2"/>
      <c r="D278" s="3"/>
    </row>
    <row r="279" spans="3:4" x14ac:dyDescent="0.25">
      <c r="C279" s="2"/>
      <c r="D279" s="3"/>
    </row>
    <row r="280" spans="3:4" x14ac:dyDescent="0.25">
      <c r="C280" s="2"/>
      <c r="D280" s="3"/>
    </row>
    <row r="281" spans="3:4" x14ac:dyDescent="0.25">
      <c r="C281" s="2"/>
      <c r="D281" s="3"/>
    </row>
    <row r="282" spans="3:4" x14ac:dyDescent="0.25">
      <c r="C282" s="2"/>
      <c r="D282" s="3"/>
    </row>
    <row r="283" spans="3:4" x14ac:dyDescent="0.25">
      <c r="C283" s="2"/>
      <c r="D283" s="3"/>
    </row>
    <row r="284" spans="3:4" x14ac:dyDescent="0.25">
      <c r="C284" s="2"/>
      <c r="D284" s="3"/>
    </row>
    <row r="285" spans="3:4" x14ac:dyDescent="0.25">
      <c r="C285" s="2"/>
      <c r="D285" s="3"/>
    </row>
    <row r="286" spans="3:4" x14ac:dyDescent="0.25">
      <c r="C286" s="2"/>
      <c r="D286" s="3"/>
    </row>
    <row r="287" spans="3:4" x14ac:dyDescent="0.25">
      <c r="C287" s="2"/>
      <c r="D287" s="3"/>
    </row>
    <row r="288" spans="3:4" x14ac:dyDescent="0.25">
      <c r="C288" s="2"/>
      <c r="D288" s="3"/>
    </row>
    <row r="289" spans="3:4" x14ac:dyDescent="0.25">
      <c r="C289" s="2"/>
      <c r="D289" s="3"/>
    </row>
    <row r="290" spans="3:4" x14ac:dyDescent="0.25">
      <c r="C290" s="2"/>
      <c r="D290" s="3"/>
    </row>
    <row r="291" spans="3:4" x14ac:dyDescent="0.25">
      <c r="C291" s="2"/>
      <c r="D291" s="3"/>
    </row>
    <row r="292" spans="3:4" x14ac:dyDescent="0.25">
      <c r="C292" s="2"/>
      <c r="D292" s="3"/>
    </row>
    <row r="293" spans="3:4" x14ac:dyDescent="0.25">
      <c r="C293" s="2"/>
      <c r="D293" s="3"/>
    </row>
    <row r="294" spans="3:4" x14ac:dyDescent="0.25">
      <c r="C294" s="2"/>
      <c r="D294" s="3"/>
    </row>
    <row r="295" spans="3:4" x14ac:dyDescent="0.25">
      <c r="C295" s="2"/>
      <c r="D295" s="3"/>
    </row>
    <row r="296" spans="3:4" x14ac:dyDescent="0.25">
      <c r="C296" s="2"/>
      <c r="D296" s="3"/>
    </row>
    <row r="297" spans="3:4" x14ac:dyDescent="0.25">
      <c r="C297" s="2"/>
      <c r="D297" s="3"/>
    </row>
    <row r="298" spans="3:4" x14ac:dyDescent="0.25">
      <c r="C298" s="2"/>
      <c r="D298" s="3"/>
    </row>
    <row r="299" spans="3:4" x14ac:dyDescent="0.25">
      <c r="C299" s="2"/>
      <c r="D299" s="3"/>
    </row>
    <row r="300" spans="3:4" x14ac:dyDescent="0.25">
      <c r="C300" s="2"/>
      <c r="D300" s="3"/>
    </row>
    <row r="301" spans="3:4" x14ac:dyDescent="0.25">
      <c r="C301" s="2"/>
      <c r="D301" s="3"/>
    </row>
    <row r="302" spans="3:4" x14ac:dyDescent="0.25">
      <c r="C302" s="2"/>
      <c r="D302" s="3"/>
    </row>
    <row r="303" spans="3:4" x14ac:dyDescent="0.25">
      <c r="C303" s="2"/>
      <c r="D303" s="3"/>
    </row>
    <row r="304" spans="3:4" x14ac:dyDescent="0.25">
      <c r="C304" s="2"/>
      <c r="D304" s="3"/>
    </row>
    <row r="305" spans="3:4" x14ac:dyDescent="0.25">
      <c r="C305" s="2"/>
      <c r="D305" s="3"/>
    </row>
    <row r="306" spans="3:4" x14ac:dyDescent="0.25">
      <c r="C306" s="2"/>
      <c r="D306" s="3"/>
    </row>
    <row r="307" spans="3:4" x14ac:dyDescent="0.25">
      <c r="C307" s="2"/>
      <c r="D307" s="3"/>
    </row>
    <row r="308" spans="3:4" x14ac:dyDescent="0.25">
      <c r="C308" s="2"/>
      <c r="D308" s="3"/>
    </row>
    <row r="309" spans="3:4" x14ac:dyDescent="0.25">
      <c r="C309" s="2"/>
      <c r="D309" s="3"/>
    </row>
    <row r="310" spans="3:4" x14ac:dyDescent="0.25">
      <c r="C310" s="2"/>
      <c r="D310" s="3"/>
    </row>
    <row r="311" spans="3:4" x14ac:dyDescent="0.25">
      <c r="C311" s="2"/>
      <c r="D311" s="3"/>
    </row>
    <row r="312" spans="3:4" x14ac:dyDescent="0.25">
      <c r="C312" s="2"/>
      <c r="D312" s="3"/>
    </row>
    <row r="313" spans="3:4" x14ac:dyDescent="0.25">
      <c r="C313" s="2"/>
      <c r="D313" s="3"/>
    </row>
    <row r="314" spans="3:4" x14ac:dyDescent="0.25">
      <c r="C314" s="2"/>
      <c r="D314" s="3"/>
    </row>
    <row r="315" spans="3:4" x14ac:dyDescent="0.25">
      <c r="C315" s="2"/>
      <c r="D315" s="3"/>
    </row>
    <row r="316" spans="3:4" x14ac:dyDescent="0.25">
      <c r="C316" s="2"/>
      <c r="D316" s="3"/>
    </row>
    <row r="317" spans="3:4" x14ac:dyDescent="0.25">
      <c r="C317" s="2"/>
      <c r="D317" s="3"/>
    </row>
    <row r="318" spans="3:4" x14ac:dyDescent="0.25">
      <c r="C318" s="2"/>
      <c r="D318" s="3"/>
    </row>
    <row r="319" spans="3:4" x14ac:dyDescent="0.25">
      <c r="C319" s="2"/>
      <c r="D319" s="3"/>
    </row>
    <row r="320" spans="3:4" x14ac:dyDescent="0.25">
      <c r="C320" s="2"/>
      <c r="D320" s="3"/>
    </row>
    <row r="321" spans="3:4" x14ac:dyDescent="0.25">
      <c r="C321" s="2"/>
      <c r="D321" s="3"/>
    </row>
    <row r="322" spans="3:4" x14ac:dyDescent="0.25">
      <c r="C322" s="2"/>
      <c r="D322" s="3"/>
    </row>
    <row r="323" spans="3:4" x14ac:dyDescent="0.25">
      <c r="C323" s="2"/>
      <c r="D323" s="3"/>
    </row>
    <row r="324" spans="3:4" x14ac:dyDescent="0.25">
      <c r="C324" s="2"/>
      <c r="D324" s="3"/>
    </row>
    <row r="325" spans="3:4" x14ac:dyDescent="0.25">
      <c r="C325" s="2"/>
      <c r="D325" s="3"/>
    </row>
    <row r="326" spans="3:4" x14ac:dyDescent="0.25">
      <c r="C326" s="2"/>
      <c r="D326" s="3"/>
    </row>
    <row r="327" spans="3:4" x14ac:dyDescent="0.25">
      <c r="C327" s="2"/>
      <c r="D327" s="3"/>
    </row>
    <row r="328" spans="3:4" x14ac:dyDescent="0.25">
      <c r="C328" s="2"/>
      <c r="D328" s="3"/>
    </row>
    <row r="329" spans="3:4" x14ac:dyDescent="0.25">
      <c r="C329" s="2"/>
      <c r="D329" s="3"/>
    </row>
    <row r="330" spans="3:4" x14ac:dyDescent="0.25">
      <c r="C330" s="2"/>
      <c r="D330" s="3"/>
    </row>
    <row r="331" spans="3:4" x14ac:dyDescent="0.25">
      <c r="C331" s="2"/>
      <c r="D331" s="3"/>
    </row>
    <row r="332" spans="3:4" x14ac:dyDescent="0.25">
      <c r="C332" s="2"/>
      <c r="D332" s="3"/>
    </row>
    <row r="333" spans="3:4" x14ac:dyDescent="0.25">
      <c r="C333" s="2"/>
      <c r="D333" s="3"/>
    </row>
    <row r="334" spans="3:4" x14ac:dyDescent="0.25">
      <c r="C334" s="2"/>
      <c r="D334" s="3"/>
    </row>
    <row r="335" spans="3:4" x14ac:dyDescent="0.25">
      <c r="C335" s="2"/>
      <c r="D335" s="3"/>
    </row>
    <row r="336" spans="3:4" x14ac:dyDescent="0.25">
      <c r="C336" s="2"/>
      <c r="D336" s="3"/>
    </row>
    <row r="337" spans="3:4" x14ac:dyDescent="0.25">
      <c r="C337" s="2"/>
      <c r="D337" s="3"/>
    </row>
    <row r="338" spans="3:4" x14ac:dyDescent="0.25">
      <c r="C338" s="2"/>
      <c r="D338" s="3"/>
    </row>
    <row r="339" spans="3:4" x14ac:dyDescent="0.25">
      <c r="C339" s="2"/>
      <c r="D339" s="3"/>
    </row>
    <row r="340" spans="3:4" x14ac:dyDescent="0.25">
      <c r="C340" s="2"/>
      <c r="D340" s="3"/>
    </row>
    <row r="341" spans="3:4" x14ac:dyDescent="0.25">
      <c r="C341" s="2"/>
      <c r="D341" s="3"/>
    </row>
    <row r="342" spans="3:4" x14ac:dyDescent="0.25">
      <c r="C342" s="2"/>
      <c r="D342" s="3"/>
    </row>
    <row r="343" spans="3:4" x14ac:dyDescent="0.25">
      <c r="C343" s="2"/>
      <c r="D343" s="3"/>
    </row>
    <row r="344" spans="3:4" x14ac:dyDescent="0.25">
      <c r="C344" s="2"/>
      <c r="D344" s="3"/>
    </row>
    <row r="345" spans="3:4" x14ac:dyDescent="0.25">
      <c r="C345" s="2"/>
      <c r="D345" s="3"/>
    </row>
    <row r="346" spans="3:4" x14ac:dyDescent="0.25">
      <c r="C346" s="2"/>
      <c r="D346" s="3"/>
    </row>
    <row r="347" spans="3:4" x14ac:dyDescent="0.25">
      <c r="C347" s="2"/>
      <c r="D347" s="3"/>
    </row>
    <row r="348" spans="3:4" x14ac:dyDescent="0.25">
      <c r="C348" s="2"/>
      <c r="D348" s="3"/>
    </row>
    <row r="349" spans="3:4" x14ac:dyDescent="0.25">
      <c r="C349" s="2"/>
      <c r="D349" s="3"/>
    </row>
    <row r="350" spans="3:4" x14ac:dyDescent="0.25">
      <c r="C350" s="2"/>
      <c r="D350" s="3"/>
    </row>
    <row r="351" spans="3:4" x14ac:dyDescent="0.25">
      <c r="C351" s="2"/>
      <c r="D351" s="3"/>
    </row>
    <row r="352" spans="3:4" x14ac:dyDescent="0.25">
      <c r="C352" s="2"/>
      <c r="D352" s="3"/>
    </row>
    <row r="353" spans="3:4" x14ac:dyDescent="0.25">
      <c r="C353" s="2"/>
      <c r="D353" s="3"/>
    </row>
    <row r="354" spans="3:4" x14ac:dyDescent="0.25">
      <c r="C354" s="2"/>
      <c r="D354" s="3"/>
    </row>
    <row r="355" spans="3:4" x14ac:dyDescent="0.25">
      <c r="C355" s="2"/>
      <c r="D355" s="3"/>
    </row>
    <row r="356" spans="3:4" x14ac:dyDescent="0.25">
      <c r="C356" s="2"/>
      <c r="D356" s="3"/>
    </row>
    <row r="357" spans="3:4" x14ac:dyDescent="0.25">
      <c r="C357" s="2"/>
      <c r="D357" s="3"/>
    </row>
    <row r="358" spans="3:4" x14ac:dyDescent="0.25">
      <c r="C358" s="2"/>
      <c r="D358" s="3"/>
    </row>
    <row r="359" spans="3:4" x14ac:dyDescent="0.25">
      <c r="C359" s="2"/>
      <c r="D359" s="3"/>
    </row>
    <row r="360" spans="3:4" x14ac:dyDescent="0.25">
      <c r="C360" s="2"/>
      <c r="D360" s="3"/>
    </row>
    <row r="361" spans="3:4" x14ac:dyDescent="0.25">
      <c r="C361" s="2"/>
      <c r="D361" s="3"/>
    </row>
    <row r="362" spans="3:4" x14ac:dyDescent="0.25">
      <c r="C362" s="2"/>
      <c r="D362" s="3"/>
    </row>
    <row r="363" spans="3:4" x14ac:dyDescent="0.25">
      <c r="C363" s="2"/>
      <c r="D363" s="3"/>
    </row>
    <row r="364" spans="3:4" x14ac:dyDescent="0.25">
      <c r="C364" s="2"/>
      <c r="D364" s="3"/>
    </row>
    <row r="365" spans="3:4" x14ac:dyDescent="0.25">
      <c r="C365" s="2"/>
      <c r="D365" s="3"/>
    </row>
    <row r="366" spans="3:4" x14ac:dyDescent="0.25">
      <c r="C366" s="2"/>
      <c r="D366" s="3"/>
    </row>
    <row r="367" spans="3:4" x14ac:dyDescent="0.25">
      <c r="C367" s="2"/>
      <c r="D367" s="3"/>
    </row>
    <row r="368" spans="3:4" x14ac:dyDescent="0.25">
      <c r="C368" s="2"/>
      <c r="D368" s="3"/>
    </row>
    <row r="369" spans="3:4" x14ac:dyDescent="0.25">
      <c r="C369" s="2"/>
      <c r="D369" s="3"/>
    </row>
    <row r="370" spans="3:4" x14ac:dyDescent="0.25">
      <c r="C370" s="2"/>
      <c r="D370" s="3"/>
    </row>
    <row r="371" spans="3:4" x14ac:dyDescent="0.25">
      <c r="C371" s="2"/>
      <c r="D371" s="3"/>
    </row>
    <row r="372" spans="3:4" x14ac:dyDescent="0.25">
      <c r="C372" s="2"/>
      <c r="D372" s="3"/>
    </row>
    <row r="373" spans="3:4" x14ac:dyDescent="0.25">
      <c r="C373" s="2"/>
      <c r="D373" s="3"/>
    </row>
    <row r="374" spans="3:4" x14ac:dyDescent="0.25">
      <c r="C374" s="2"/>
      <c r="D374" s="3"/>
    </row>
    <row r="375" spans="3:4" x14ac:dyDescent="0.25">
      <c r="C375" s="2"/>
      <c r="D375" s="3"/>
    </row>
    <row r="376" spans="3:4" x14ac:dyDescent="0.25">
      <c r="C376" s="2"/>
      <c r="D376" s="3"/>
    </row>
    <row r="377" spans="3:4" x14ac:dyDescent="0.25">
      <c r="C377" s="2"/>
      <c r="D377" s="3"/>
    </row>
    <row r="378" spans="3:4" x14ac:dyDescent="0.25">
      <c r="C378" s="2"/>
      <c r="D378" s="3"/>
    </row>
    <row r="379" spans="3:4" x14ac:dyDescent="0.25">
      <c r="C379" s="2"/>
      <c r="D379" s="3"/>
    </row>
    <row r="380" spans="3:4" x14ac:dyDescent="0.25">
      <c r="C380" s="2"/>
      <c r="D380" s="3"/>
    </row>
    <row r="381" spans="3:4" x14ac:dyDescent="0.25">
      <c r="C381" s="2"/>
      <c r="D381" s="3"/>
    </row>
    <row r="382" spans="3:4" x14ac:dyDescent="0.25">
      <c r="C382" s="2"/>
      <c r="D382" s="3"/>
    </row>
    <row r="383" spans="3:4" x14ac:dyDescent="0.25">
      <c r="C383" s="2"/>
      <c r="D383" s="3"/>
    </row>
    <row r="384" spans="3:4" x14ac:dyDescent="0.25">
      <c r="C384" s="2"/>
      <c r="D384" s="3"/>
    </row>
    <row r="385" spans="3:4" x14ac:dyDescent="0.25">
      <c r="C385" s="2"/>
      <c r="D385" s="3"/>
    </row>
    <row r="386" spans="3:4" x14ac:dyDescent="0.25">
      <c r="C386" s="2"/>
      <c r="D386" s="3"/>
    </row>
    <row r="387" spans="3:4" x14ac:dyDescent="0.25">
      <c r="C387" s="2"/>
      <c r="D387" s="3"/>
    </row>
    <row r="388" spans="3:4" x14ac:dyDescent="0.25">
      <c r="C388" s="2"/>
      <c r="D388" s="3"/>
    </row>
    <row r="389" spans="3:4" x14ac:dyDescent="0.25">
      <c r="C389" s="2"/>
      <c r="D389" s="3"/>
    </row>
    <row r="390" spans="3:4" x14ac:dyDescent="0.25">
      <c r="C390" s="2"/>
      <c r="D390" s="3"/>
    </row>
    <row r="391" spans="3:4" x14ac:dyDescent="0.25">
      <c r="C391" s="2"/>
      <c r="D391" s="3"/>
    </row>
    <row r="392" spans="3:4" x14ac:dyDescent="0.25">
      <c r="C392" s="2"/>
      <c r="D392" s="3"/>
    </row>
    <row r="393" spans="3:4" x14ac:dyDescent="0.25">
      <c r="C393" s="2"/>
      <c r="D393" s="3"/>
    </row>
    <row r="394" spans="3:4" x14ac:dyDescent="0.25">
      <c r="C394" s="2"/>
      <c r="D394" s="3"/>
    </row>
    <row r="395" spans="3:4" x14ac:dyDescent="0.25">
      <c r="C395" s="2"/>
      <c r="D395" s="3"/>
    </row>
    <row r="396" spans="3:4" x14ac:dyDescent="0.25">
      <c r="C396" s="2"/>
      <c r="D396" s="3"/>
    </row>
    <row r="397" spans="3:4" x14ac:dyDescent="0.25">
      <c r="C397" s="2"/>
      <c r="D397" s="3"/>
    </row>
    <row r="398" spans="3:4" x14ac:dyDescent="0.25">
      <c r="C398" s="2"/>
      <c r="D398" s="3"/>
    </row>
    <row r="399" spans="3:4" x14ac:dyDescent="0.25">
      <c r="C399" s="2"/>
      <c r="D399" s="3"/>
    </row>
    <row r="400" spans="3:4" x14ac:dyDescent="0.25">
      <c r="C400" s="2"/>
      <c r="D400" s="3"/>
    </row>
    <row r="401" spans="3:4" x14ac:dyDescent="0.25">
      <c r="C401" s="2"/>
      <c r="D401" s="3"/>
    </row>
    <row r="402" spans="3:4" x14ac:dyDescent="0.25">
      <c r="C402" s="2"/>
      <c r="D402" s="3"/>
    </row>
    <row r="403" spans="3:4" x14ac:dyDescent="0.25">
      <c r="C403" s="2"/>
      <c r="D403" s="3"/>
    </row>
    <row r="404" spans="3:4" x14ac:dyDescent="0.25">
      <c r="C404" s="2"/>
      <c r="D404" s="3"/>
    </row>
    <row r="405" spans="3:4" x14ac:dyDescent="0.25">
      <c r="C405" s="2"/>
      <c r="D405" s="3"/>
    </row>
    <row r="406" spans="3:4" x14ac:dyDescent="0.25">
      <c r="C406" s="2"/>
      <c r="D406" s="3"/>
    </row>
    <row r="407" spans="3:4" x14ac:dyDescent="0.25">
      <c r="C407" s="2"/>
      <c r="D407" s="3"/>
    </row>
    <row r="408" spans="3:4" x14ac:dyDescent="0.25">
      <c r="C408" s="2"/>
      <c r="D408" s="3"/>
    </row>
    <row r="409" spans="3:4" x14ac:dyDescent="0.25">
      <c r="C409" s="2"/>
      <c r="D409" s="3"/>
    </row>
    <row r="410" spans="3:4" x14ac:dyDescent="0.25">
      <c r="C410" s="2"/>
      <c r="D410" s="3"/>
    </row>
    <row r="411" spans="3:4" x14ac:dyDescent="0.25">
      <c r="C411" s="2"/>
      <c r="D411" s="3"/>
    </row>
    <row r="412" spans="3:4" x14ac:dyDescent="0.25">
      <c r="C412" s="2"/>
      <c r="D412" s="3"/>
    </row>
    <row r="413" spans="3:4" x14ac:dyDescent="0.25">
      <c r="C413" s="2"/>
      <c r="D413" s="3"/>
    </row>
    <row r="414" spans="3:4" x14ac:dyDescent="0.25">
      <c r="C414" s="2"/>
      <c r="D414" s="3"/>
    </row>
    <row r="415" spans="3:4" x14ac:dyDescent="0.25">
      <c r="C415" s="2"/>
      <c r="D415" s="3"/>
    </row>
    <row r="416" spans="3:4" x14ac:dyDescent="0.25">
      <c r="C416" s="2"/>
      <c r="D416" s="3"/>
    </row>
    <row r="417" spans="3:4" x14ac:dyDescent="0.25">
      <c r="C417" s="2"/>
      <c r="D417" s="3"/>
    </row>
    <row r="418" spans="3:4" x14ac:dyDescent="0.25">
      <c r="C418" s="2"/>
      <c r="D418" s="3"/>
    </row>
    <row r="419" spans="3:4" x14ac:dyDescent="0.25">
      <c r="C419" s="2"/>
      <c r="D419" s="3"/>
    </row>
    <row r="420" spans="3:4" x14ac:dyDescent="0.25">
      <c r="C420" s="2"/>
      <c r="D420" s="3"/>
    </row>
    <row r="421" spans="3:4" x14ac:dyDescent="0.25">
      <c r="C421" s="2"/>
      <c r="D421" s="3"/>
    </row>
    <row r="422" spans="3:4" x14ac:dyDescent="0.25">
      <c r="C422" s="2"/>
      <c r="D422" s="3"/>
    </row>
    <row r="423" spans="3:4" x14ac:dyDescent="0.25">
      <c r="C423" s="2"/>
      <c r="D423" s="3"/>
    </row>
    <row r="424" spans="3:4" x14ac:dyDescent="0.25">
      <c r="C424" s="2"/>
      <c r="D424" s="3"/>
    </row>
    <row r="425" spans="3:4" x14ac:dyDescent="0.25">
      <c r="C425" s="2"/>
      <c r="D425" s="3"/>
    </row>
    <row r="426" spans="3:4" x14ac:dyDescent="0.25">
      <c r="C426" s="2"/>
      <c r="D426" s="3"/>
    </row>
    <row r="427" spans="3:4" x14ac:dyDescent="0.25">
      <c r="C427" s="2"/>
      <c r="D427" s="3"/>
    </row>
    <row r="428" spans="3:4" x14ac:dyDescent="0.25">
      <c r="C428" s="2"/>
      <c r="D428" s="3"/>
    </row>
    <row r="429" spans="3:4" x14ac:dyDescent="0.25">
      <c r="C429" s="2"/>
      <c r="D429" s="3"/>
    </row>
    <row r="430" spans="3:4" x14ac:dyDescent="0.25">
      <c r="C430" s="2"/>
      <c r="D430" s="3"/>
    </row>
    <row r="431" spans="3:4" x14ac:dyDescent="0.25">
      <c r="C431" s="2"/>
      <c r="D431" s="3"/>
    </row>
    <row r="432" spans="3:4" x14ac:dyDescent="0.25">
      <c r="C432" s="2"/>
      <c r="D432" s="3"/>
    </row>
    <row r="433" spans="3:4" x14ac:dyDescent="0.25">
      <c r="C433" s="2"/>
      <c r="D433" s="3"/>
    </row>
    <row r="434" spans="3:4" x14ac:dyDescent="0.25">
      <c r="C434" s="2"/>
      <c r="D434" s="3"/>
    </row>
    <row r="435" spans="3:4" x14ac:dyDescent="0.25">
      <c r="C435" s="2"/>
      <c r="D435" s="3"/>
    </row>
    <row r="436" spans="3:4" x14ac:dyDescent="0.25">
      <c r="C436" s="2"/>
      <c r="D436" s="3"/>
    </row>
    <row r="437" spans="3:4" x14ac:dyDescent="0.25">
      <c r="C437" s="2"/>
      <c r="D437" s="3"/>
    </row>
    <row r="438" spans="3:4" x14ac:dyDescent="0.25">
      <c r="C438" s="2"/>
      <c r="D438" s="3"/>
    </row>
    <row r="439" spans="3:4" x14ac:dyDescent="0.25">
      <c r="C439" s="2"/>
      <c r="D439" s="3"/>
    </row>
    <row r="440" spans="3:4" x14ac:dyDescent="0.25">
      <c r="C440" s="2"/>
      <c r="D440" s="3"/>
    </row>
    <row r="441" spans="3:4" x14ac:dyDescent="0.25">
      <c r="C441" s="2"/>
      <c r="D441" s="3"/>
    </row>
    <row r="442" spans="3:4" x14ac:dyDescent="0.25">
      <c r="C442" s="2"/>
      <c r="D442" s="3"/>
    </row>
    <row r="443" spans="3:4" x14ac:dyDescent="0.25">
      <c r="C443" s="2"/>
      <c r="D443" s="3"/>
    </row>
    <row r="444" spans="3:4" x14ac:dyDescent="0.25">
      <c r="C444" s="2"/>
      <c r="D444" s="3"/>
    </row>
    <row r="445" spans="3:4" x14ac:dyDescent="0.25">
      <c r="C445" s="2"/>
      <c r="D445" s="3"/>
    </row>
    <row r="446" spans="3:4" x14ac:dyDescent="0.25">
      <c r="C446" s="2"/>
      <c r="D446" s="3"/>
    </row>
    <row r="447" spans="3:4" x14ac:dyDescent="0.25">
      <c r="C447" s="2"/>
      <c r="D447" s="3"/>
    </row>
    <row r="448" spans="3:4" x14ac:dyDescent="0.25">
      <c r="C448" s="2"/>
      <c r="D448" s="3"/>
    </row>
    <row r="449" spans="3:4" x14ac:dyDescent="0.25">
      <c r="C449" s="2"/>
      <c r="D449" s="3"/>
    </row>
    <row r="450" spans="3:4" x14ac:dyDescent="0.25">
      <c r="C450" s="2"/>
      <c r="D450" s="3"/>
    </row>
    <row r="451" spans="3:4" x14ac:dyDescent="0.25">
      <c r="C451" s="2"/>
      <c r="D451" s="3"/>
    </row>
    <row r="452" spans="3:4" x14ac:dyDescent="0.25">
      <c r="C452" s="2"/>
      <c r="D452" s="3"/>
    </row>
    <row r="453" spans="3:4" x14ac:dyDescent="0.25">
      <c r="C453" s="2"/>
      <c r="D453" s="3"/>
    </row>
    <row r="454" spans="3:4" x14ac:dyDescent="0.25">
      <c r="C454" s="2"/>
      <c r="D454" s="3"/>
    </row>
    <row r="455" spans="3:4" x14ac:dyDescent="0.25">
      <c r="C455" s="2"/>
      <c r="D455" s="3"/>
    </row>
    <row r="456" spans="3:4" x14ac:dyDescent="0.25">
      <c r="C456" s="2"/>
      <c r="D456" s="3"/>
    </row>
    <row r="457" spans="3:4" x14ac:dyDescent="0.25">
      <c r="C457" s="2"/>
      <c r="D457" s="3"/>
    </row>
    <row r="458" spans="3:4" x14ac:dyDescent="0.25">
      <c r="C458" s="2"/>
      <c r="D458" s="3"/>
    </row>
    <row r="459" spans="3:4" x14ac:dyDescent="0.25">
      <c r="C459" s="2"/>
      <c r="D459" s="3"/>
    </row>
    <row r="460" spans="3:4" x14ac:dyDescent="0.25">
      <c r="C460" s="2"/>
      <c r="D460" s="3"/>
    </row>
    <row r="461" spans="3:4" x14ac:dyDescent="0.25">
      <c r="C461" s="2"/>
      <c r="D461" s="3"/>
    </row>
    <row r="462" spans="3:4" x14ac:dyDescent="0.25">
      <c r="C462" s="2"/>
      <c r="D462" s="3"/>
    </row>
    <row r="463" spans="3:4" x14ac:dyDescent="0.25">
      <c r="C463" s="2"/>
      <c r="D463" s="3"/>
    </row>
    <row r="464" spans="3:4" x14ac:dyDescent="0.25">
      <c r="C464" s="2"/>
      <c r="D464" s="3"/>
    </row>
    <row r="465" spans="3:4" x14ac:dyDescent="0.25">
      <c r="C465" s="2"/>
      <c r="D465" s="3"/>
    </row>
    <row r="466" spans="3:4" x14ac:dyDescent="0.25">
      <c r="C466" s="2"/>
      <c r="D466" s="3"/>
    </row>
    <row r="467" spans="3:4" x14ac:dyDescent="0.25">
      <c r="C467" s="2"/>
      <c r="D467" s="3"/>
    </row>
    <row r="468" spans="3:4" x14ac:dyDescent="0.25">
      <c r="C468" s="2"/>
      <c r="D468" s="3"/>
    </row>
    <row r="469" spans="3:4" x14ac:dyDescent="0.25">
      <c r="C469" s="2"/>
      <c r="D469" s="3"/>
    </row>
    <row r="470" spans="3:4" x14ac:dyDescent="0.25">
      <c r="C470" s="2"/>
      <c r="D470" s="3"/>
    </row>
    <row r="471" spans="3:4" x14ac:dyDescent="0.25">
      <c r="C471" s="2"/>
      <c r="D471" s="3"/>
    </row>
    <row r="472" spans="3:4" x14ac:dyDescent="0.25">
      <c r="C472" s="2"/>
      <c r="D472" s="3"/>
    </row>
    <row r="473" spans="3:4" x14ac:dyDescent="0.25">
      <c r="C473" s="2"/>
      <c r="D473" s="3"/>
    </row>
    <row r="474" spans="3:4" x14ac:dyDescent="0.25">
      <c r="C474" s="2"/>
      <c r="D474" s="3"/>
    </row>
    <row r="475" spans="3:4" x14ac:dyDescent="0.25">
      <c r="C475" s="2"/>
      <c r="D475" s="3"/>
    </row>
    <row r="476" spans="3:4" x14ac:dyDescent="0.25">
      <c r="C476" s="2"/>
      <c r="D476" s="3"/>
    </row>
    <row r="477" spans="3:4" x14ac:dyDescent="0.25">
      <c r="C477" s="2"/>
      <c r="D477" s="3"/>
    </row>
    <row r="478" spans="3:4" x14ac:dyDescent="0.25">
      <c r="C478" s="2"/>
      <c r="D478" s="3"/>
    </row>
    <row r="479" spans="3:4" x14ac:dyDescent="0.25">
      <c r="C479" s="2"/>
      <c r="D479" s="3"/>
    </row>
    <row r="480" spans="3:4" x14ac:dyDescent="0.25">
      <c r="C480" s="2"/>
      <c r="D480" s="3"/>
    </row>
    <row r="481" spans="3:4" x14ac:dyDescent="0.25">
      <c r="C481" s="2"/>
      <c r="D481" s="3"/>
    </row>
    <row r="482" spans="3:4" x14ac:dyDescent="0.25">
      <c r="C482" s="2"/>
      <c r="D482" s="3"/>
    </row>
    <row r="483" spans="3:4" x14ac:dyDescent="0.25">
      <c r="C483" s="2"/>
      <c r="D483" s="3"/>
    </row>
    <row r="484" spans="3:4" x14ac:dyDescent="0.25">
      <c r="C484" s="2"/>
      <c r="D484" s="3"/>
    </row>
    <row r="485" spans="3:4" x14ac:dyDescent="0.25">
      <c r="C485" s="2"/>
      <c r="D485" s="3"/>
    </row>
    <row r="486" spans="3:4" x14ac:dyDescent="0.25">
      <c r="C486" s="2"/>
      <c r="D486" s="3"/>
    </row>
    <row r="487" spans="3:4" x14ac:dyDescent="0.25">
      <c r="C487" s="2"/>
      <c r="D487" s="3"/>
    </row>
    <row r="488" spans="3:4" x14ac:dyDescent="0.25">
      <c r="C488" s="2"/>
      <c r="D488" s="3"/>
    </row>
    <row r="489" spans="3:4" x14ac:dyDescent="0.25">
      <c r="C489" s="2"/>
      <c r="D489" s="3"/>
    </row>
    <row r="490" spans="3:4" x14ac:dyDescent="0.25">
      <c r="C490" s="2"/>
      <c r="D490" s="3"/>
    </row>
    <row r="491" spans="3:4" x14ac:dyDescent="0.25">
      <c r="C491" s="2"/>
      <c r="D491" s="3"/>
    </row>
    <row r="492" spans="3:4" x14ac:dyDescent="0.25">
      <c r="C492" s="2"/>
      <c r="D492" s="3"/>
    </row>
    <row r="493" spans="3:4" x14ac:dyDescent="0.25">
      <c r="C493" s="2"/>
      <c r="D493" s="3"/>
    </row>
    <row r="494" spans="3:4" x14ac:dyDescent="0.25">
      <c r="C494" s="2"/>
      <c r="D494" s="3"/>
    </row>
    <row r="495" spans="3:4" x14ac:dyDescent="0.25">
      <c r="C495" s="2"/>
      <c r="D495" s="3"/>
    </row>
    <row r="496" spans="3:4" x14ac:dyDescent="0.25">
      <c r="C496" s="2"/>
      <c r="D496" s="3"/>
    </row>
    <row r="497" spans="3:4" x14ac:dyDescent="0.25">
      <c r="C497" s="2"/>
      <c r="D497" s="3"/>
    </row>
    <row r="498" spans="3:4" x14ac:dyDescent="0.25">
      <c r="C498" s="2"/>
      <c r="D498" s="3"/>
    </row>
    <row r="499" spans="3:4" x14ac:dyDescent="0.25">
      <c r="C499" s="2"/>
      <c r="D499" s="3"/>
    </row>
    <row r="500" spans="3:4" x14ac:dyDescent="0.25">
      <c r="C500" s="2"/>
      <c r="D500" s="3"/>
    </row>
    <row r="501" spans="3:4" x14ac:dyDescent="0.25">
      <c r="C501" s="2"/>
      <c r="D501" s="3"/>
    </row>
    <row r="502" spans="3:4" x14ac:dyDescent="0.25">
      <c r="C502" s="2"/>
      <c r="D502" s="3"/>
    </row>
    <row r="503" spans="3:4" x14ac:dyDescent="0.25">
      <c r="C503" s="2"/>
      <c r="D503" s="3"/>
    </row>
    <row r="504" spans="3:4" x14ac:dyDescent="0.25">
      <c r="C504" s="2"/>
      <c r="D504" s="3"/>
    </row>
    <row r="505" spans="3:4" x14ac:dyDescent="0.25">
      <c r="C505" s="2"/>
      <c r="D505" s="3"/>
    </row>
    <row r="506" spans="3:4" x14ac:dyDescent="0.25">
      <c r="C506" s="2"/>
      <c r="D506" s="3"/>
    </row>
    <row r="507" spans="3:4" x14ac:dyDescent="0.25">
      <c r="C507" s="2"/>
      <c r="D507" s="3"/>
    </row>
    <row r="508" spans="3:4" x14ac:dyDescent="0.25">
      <c r="C508" s="2"/>
      <c r="D508" s="3"/>
    </row>
    <row r="509" spans="3:4" x14ac:dyDescent="0.25">
      <c r="C509" s="2"/>
      <c r="D509" s="3"/>
    </row>
    <row r="510" spans="3:4" x14ac:dyDescent="0.25">
      <c r="C510" s="2"/>
      <c r="D510" s="3"/>
    </row>
    <row r="511" spans="3:4" x14ac:dyDescent="0.25">
      <c r="C511" s="2"/>
      <c r="D511" s="3"/>
    </row>
    <row r="512" spans="3:4" x14ac:dyDescent="0.25">
      <c r="C512" s="2"/>
      <c r="D512" s="3"/>
    </row>
    <row r="513" spans="3:4" x14ac:dyDescent="0.25">
      <c r="C513" s="2"/>
      <c r="D513" s="3"/>
    </row>
    <row r="514" spans="3:4" x14ac:dyDescent="0.25">
      <c r="C514" s="2"/>
      <c r="D514" s="3"/>
    </row>
    <row r="515" spans="3:4" x14ac:dyDescent="0.25">
      <c r="C515" s="2"/>
      <c r="D515" s="3"/>
    </row>
    <row r="516" spans="3:4" x14ac:dyDescent="0.25">
      <c r="C516" s="2"/>
      <c r="D516" s="3"/>
    </row>
    <row r="517" spans="3:4" x14ac:dyDescent="0.25">
      <c r="C517" s="2"/>
      <c r="D517" s="3"/>
    </row>
    <row r="518" spans="3:4" x14ac:dyDescent="0.25">
      <c r="C518" s="2"/>
      <c r="D518" s="3"/>
    </row>
    <row r="519" spans="3:4" x14ac:dyDescent="0.25">
      <c r="C519" s="2"/>
      <c r="D519" s="3"/>
    </row>
    <row r="520" spans="3:4" x14ac:dyDescent="0.25">
      <c r="C520" s="2"/>
      <c r="D520" s="3"/>
    </row>
    <row r="521" spans="3:4" x14ac:dyDescent="0.25">
      <c r="C521" s="2"/>
      <c r="D521" s="3"/>
    </row>
    <row r="522" spans="3:4" x14ac:dyDescent="0.25">
      <c r="C522" s="2"/>
      <c r="D522" s="3"/>
    </row>
    <row r="523" spans="3:4" x14ac:dyDescent="0.25">
      <c r="C523" s="2"/>
      <c r="D523" s="3"/>
    </row>
    <row r="524" spans="3:4" x14ac:dyDescent="0.25">
      <c r="C524" s="2"/>
      <c r="D524" s="3"/>
    </row>
    <row r="525" spans="3:4" x14ac:dyDescent="0.25">
      <c r="C525" s="2"/>
      <c r="D525" s="3"/>
    </row>
    <row r="526" spans="3:4" x14ac:dyDescent="0.25">
      <c r="C526" s="2"/>
      <c r="D526" s="3"/>
    </row>
    <row r="527" spans="3:4" x14ac:dyDescent="0.25">
      <c r="C527" s="2"/>
      <c r="D527" s="3"/>
    </row>
    <row r="528" spans="3:4" x14ac:dyDescent="0.25">
      <c r="C528" s="2"/>
      <c r="D528" s="3"/>
    </row>
    <row r="529" spans="3:4" x14ac:dyDescent="0.25">
      <c r="C529" s="2"/>
      <c r="D529" s="3"/>
    </row>
    <row r="530" spans="3:4" x14ac:dyDescent="0.25">
      <c r="C530" s="2"/>
      <c r="D530" s="3"/>
    </row>
    <row r="531" spans="3:4" x14ac:dyDescent="0.25">
      <c r="C531" s="2"/>
      <c r="D531" s="3"/>
    </row>
    <row r="532" spans="3:4" x14ac:dyDescent="0.25">
      <c r="C532" s="2"/>
      <c r="D532" s="3"/>
    </row>
    <row r="533" spans="3:4" x14ac:dyDescent="0.25">
      <c r="C533" s="2"/>
      <c r="D533" s="3"/>
    </row>
    <row r="534" spans="3:4" x14ac:dyDescent="0.25">
      <c r="C534" s="2"/>
      <c r="D534" s="3"/>
    </row>
    <row r="535" spans="3:4" x14ac:dyDescent="0.25">
      <c r="C535" s="2"/>
      <c r="D535" s="3"/>
    </row>
    <row r="536" spans="3:4" x14ac:dyDescent="0.25">
      <c r="C536" s="2"/>
      <c r="D536" s="3"/>
    </row>
    <row r="537" spans="3:4" x14ac:dyDescent="0.25">
      <c r="C537" s="2"/>
      <c r="D537" s="3"/>
    </row>
    <row r="538" spans="3:4" x14ac:dyDescent="0.25">
      <c r="C538" s="2"/>
      <c r="D538" s="3"/>
    </row>
    <row r="539" spans="3:4" x14ac:dyDescent="0.25">
      <c r="C539" s="2"/>
      <c r="D539" s="3"/>
    </row>
    <row r="540" spans="3:4" x14ac:dyDescent="0.25">
      <c r="C540" s="2"/>
      <c r="D540" s="3"/>
    </row>
    <row r="541" spans="3:4" x14ac:dyDescent="0.25">
      <c r="C541" s="2"/>
      <c r="D541" s="3"/>
    </row>
    <row r="542" spans="3:4" x14ac:dyDescent="0.25">
      <c r="C542" s="2"/>
      <c r="D542" s="3"/>
    </row>
    <row r="543" spans="3:4" x14ac:dyDescent="0.25">
      <c r="C543" s="2"/>
      <c r="D543" s="3"/>
    </row>
    <row r="544" spans="3:4" x14ac:dyDescent="0.25">
      <c r="C544" s="2"/>
      <c r="D544" s="3"/>
    </row>
    <row r="545" spans="3:4" x14ac:dyDescent="0.25">
      <c r="C545" s="2"/>
      <c r="D545" s="3"/>
    </row>
    <row r="546" spans="3:4" x14ac:dyDescent="0.25">
      <c r="C546" s="2"/>
      <c r="D546" s="3"/>
    </row>
    <row r="547" spans="3:4" x14ac:dyDescent="0.25">
      <c r="C547" s="2"/>
      <c r="D547" s="3"/>
    </row>
    <row r="548" spans="3:4" x14ac:dyDescent="0.25">
      <c r="C548" s="2"/>
      <c r="D548" s="3"/>
    </row>
    <row r="549" spans="3:4" x14ac:dyDescent="0.25">
      <c r="C549" s="2"/>
      <c r="D549" s="3"/>
    </row>
    <row r="550" spans="3:4" x14ac:dyDescent="0.25">
      <c r="C550" s="2"/>
      <c r="D550" s="3"/>
    </row>
    <row r="551" spans="3:4" x14ac:dyDescent="0.25">
      <c r="C551" s="2"/>
      <c r="D551" s="3"/>
    </row>
    <row r="552" spans="3:4" x14ac:dyDescent="0.25">
      <c r="C552" s="2"/>
      <c r="D552" s="3"/>
    </row>
    <row r="553" spans="3:4" x14ac:dyDescent="0.25">
      <c r="C553" s="2"/>
      <c r="D553" s="3"/>
    </row>
    <row r="554" spans="3:4" x14ac:dyDescent="0.25">
      <c r="C554" s="2"/>
      <c r="D554" s="3"/>
    </row>
    <row r="555" spans="3:4" x14ac:dyDescent="0.25">
      <c r="C555" s="2"/>
      <c r="D555" s="3"/>
    </row>
    <row r="556" spans="3:4" x14ac:dyDescent="0.25">
      <c r="C556" s="2"/>
      <c r="D556" s="3"/>
    </row>
    <row r="557" spans="3:4" x14ac:dyDescent="0.25">
      <c r="C557" s="2"/>
      <c r="D557" s="3"/>
    </row>
    <row r="558" spans="3:4" x14ac:dyDescent="0.25">
      <c r="C558" s="2"/>
      <c r="D558" s="3"/>
    </row>
    <row r="559" spans="3:4" x14ac:dyDescent="0.25">
      <c r="C559" s="2"/>
      <c r="D559" s="3"/>
    </row>
    <row r="560" spans="3:4" x14ac:dyDescent="0.25">
      <c r="C560" s="2"/>
      <c r="D560" s="3"/>
    </row>
    <row r="561" spans="3:4" x14ac:dyDescent="0.25">
      <c r="C561" s="2"/>
      <c r="D561" s="3"/>
    </row>
    <row r="562" spans="3:4" x14ac:dyDescent="0.25">
      <c r="C562" s="2"/>
      <c r="D562" s="3"/>
    </row>
    <row r="563" spans="3:4" x14ac:dyDescent="0.25">
      <c r="C563" s="2"/>
      <c r="D563" s="3"/>
    </row>
    <row r="564" spans="3:4" x14ac:dyDescent="0.25">
      <c r="C564" s="2"/>
      <c r="D564" s="3"/>
    </row>
    <row r="565" spans="3:4" x14ac:dyDescent="0.25">
      <c r="C565" s="2"/>
      <c r="D565" s="3"/>
    </row>
    <row r="566" spans="3:4" x14ac:dyDescent="0.25">
      <c r="C566" s="2"/>
      <c r="D566" s="3"/>
    </row>
    <row r="567" spans="3:4" x14ac:dyDescent="0.25">
      <c r="C567" s="2"/>
      <c r="D567" s="3"/>
    </row>
    <row r="568" spans="3:4" x14ac:dyDescent="0.25">
      <c r="C568" s="2"/>
      <c r="D568" s="3"/>
    </row>
    <row r="569" spans="3:4" x14ac:dyDescent="0.25">
      <c r="C569" s="2"/>
      <c r="D569" s="3"/>
    </row>
    <row r="570" spans="3:4" x14ac:dyDescent="0.25">
      <c r="C570" s="2"/>
      <c r="D570" s="3"/>
    </row>
    <row r="571" spans="3:4" x14ac:dyDescent="0.25">
      <c r="C571" s="2"/>
      <c r="D571" s="3"/>
    </row>
    <row r="572" spans="3:4" x14ac:dyDescent="0.25">
      <c r="C572" s="2"/>
      <c r="D572" s="3"/>
    </row>
    <row r="573" spans="3:4" x14ac:dyDescent="0.25">
      <c r="C573" s="2"/>
      <c r="D573" s="3"/>
    </row>
    <row r="574" spans="3:4" x14ac:dyDescent="0.25">
      <c r="C574" s="2"/>
      <c r="D574" s="3"/>
    </row>
    <row r="575" spans="3:4" x14ac:dyDescent="0.25">
      <c r="C575" s="2"/>
      <c r="D575" s="3"/>
    </row>
    <row r="576" spans="3:4" x14ac:dyDescent="0.25">
      <c r="C576" s="2"/>
      <c r="D576" s="3"/>
    </row>
    <row r="577" spans="3:4" x14ac:dyDescent="0.25">
      <c r="C577" s="2"/>
      <c r="D577" s="3"/>
    </row>
    <row r="578" spans="3:4" x14ac:dyDescent="0.25">
      <c r="C578" s="2"/>
      <c r="D578" s="3"/>
    </row>
    <row r="579" spans="3:4" x14ac:dyDescent="0.25">
      <c r="C579" s="2"/>
      <c r="D579" s="3"/>
    </row>
    <row r="580" spans="3:4" x14ac:dyDescent="0.25">
      <c r="C580" s="2"/>
      <c r="D580" s="3"/>
    </row>
    <row r="581" spans="3:4" x14ac:dyDescent="0.25">
      <c r="C581" s="2"/>
      <c r="D581" s="3"/>
    </row>
    <row r="582" spans="3:4" x14ac:dyDescent="0.25">
      <c r="C582" s="2"/>
      <c r="D582" s="3"/>
    </row>
    <row r="583" spans="3:4" x14ac:dyDescent="0.25">
      <c r="C583" s="2"/>
      <c r="D583" s="3"/>
    </row>
    <row r="584" spans="3:4" x14ac:dyDescent="0.25">
      <c r="C584" s="2"/>
      <c r="D584" s="3"/>
    </row>
    <row r="585" spans="3:4" x14ac:dyDescent="0.25">
      <c r="C585" s="2"/>
      <c r="D585" s="3"/>
    </row>
    <row r="586" spans="3:4" x14ac:dyDescent="0.25">
      <c r="C586" s="2"/>
      <c r="D586" s="3"/>
    </row>
    <row r="587" spans="3:4" x14ac:dyDescent="0.25">
      <c r="C587" s="2"/>
      <c r="D587" s="3"/>
    </row>
    <row r="588" spans="3:4" x14ac:dyDescent="0.25">
      <c r="C588" s="2"/>
      <c r="D588" s="3"/>
    </row>
    <row r="589" spans="3:4" x14ac:dyDescent="0.25">
      <c r="C589" s="2"/>
      <c r="D589" s="3"/>
    </row>
    <row r="590" spans="3:4" x14ac:dyDescent="0.25">
      <c r="C590" s="2"/>
      <c r="D590" s="3"/>
    </row>
    <row r="591" spans="3:4" x14ac:dyDescent="0.25">
      <c r="C591" s="2"/>
      <c r="D591" s="3"/>
    </row>
    <row r="592" spans="3:4" x14ac:dyDescent="0.25">
      <c r="C592" s="2"/>
      <c r="D592" s="3"/>
    </row>
    <row r="593" spans="3:4" x14ac:dyDescent="0.25">
      <c r="C593" s="2"/>
      <c r="D593" s="3"/>
    </row>
    <row r="594" spans="3:4" x14ac:dyDescent="0.25">
      <c r="C594" s="2"/>
      <c r="D594" s="3"/>
    </row>
    <row r="595" spans="3:4" x14ac:dyDescent="0.25">
      <c r="C595" s="2"/>
      <c r="D595" s="3"/>
    </row>
    <row r="596" spans="3:4" x14ac:dyDescent="0.25">
      <c r="C596" s="2"/>
      <c r="D596" s="3"/>
    </row>
    <row r="597" spans="3:4" x14ac:dyDescent="0.25">
      <c r="C597" s="2"/>
      <c r="D597" s="3"/>
    </row>
    <row r="598" spans="3:4" x14ac:dyDescent="0.25">
      <c r="C598" s="2"/>
      <c r="D598" s="3"/>
    </row>
    <row r="599" spans="3:4" x14ac:dyDescent="0.25">
      <c r="C599" s="2"/>
      <c r="D599" s="3"/>
    </row>
    <row r="600" spans="3:4" x14ac:dyDescent="0.25">
      <c r="C600" s="2"/>
      <c r="D600" s="3"/>
    </row>
    <row r="601" spans="3:4" x14ac:dyDescent="0.25">
      <c r="C601" s="2"/>
      <c r="D601" s="3"/>
    </row>
    <row r="602" spans="3:4" x14ac:dyDescent="0.25">
      <c r="C602" s="2"/>
      <c r="D602" s="3"/>
    </row>
    <row r="603" spans="3:4" x14ac:dyDescent="0.25">
      <c r="C603" s="2"/>
      <c r="D603" s="3"/>
    </row>
    <row r="604" spans="3:4" x14ac:dyDescent="0.25">
      <c r="C604" s="2"/>
      <c r="D604" s="3"/>
    </row>
    <row r="605" spans="3:4" x14ac:dyDescent="0.25">
      <c r="C605" s="2"/>
      <c r="D605" s="3"/>
    </row>
    <row r="606" spans="3:4" x14ac:dyDescent="0.25">
      <c r="C606" s="2"/>
      <c r="D606" s="3"/>
    </row>
    <row r="607" spans="3:4" x14ac:dyDescent="0.25">
      <c r="C607" s="2"/>
      <c r="D607" s="3"/>
    </row>
    <row r="608" spans="3:4" x14ac:dyDescent="0.25">
      <c r="C608" s="2"/>
      <c r="D608" s="3"/>
    </row>
    <row r="609" spans="3:4" x14ac:dyDescent="0.25">
      <c r="C609" s="2"/>
      <c r="D609" s="3"/>
    </row>
    <row r="610" spans="3:4" x14ac:dyDescent="0.25">
      <c r="C610" s="2"/>
      <c r="D610" s="3"/>
    </row>
    <row r="611" spans="3:4" x14ac:dyDescent="0.25">
      <c r="C611" s="2"/>
      <c r="D611" s="3"/>
    </row>
    <row r="612" spans="3:4" x14ac:dyDescent="0.25">
      <c r="C612" s="2"/>
      <c r="D612" s="3"/>
    </row>
    <row r="613" spans="3:4" x14ac:dyDescent="0.25">
      <c r="C613" s="2"/>
      <c r="D613" s="3"/>
    </row>
    <row r="614" spans="3:4" x14ac:dyDescent="0.25">
      <c r="C614" s="2"/>
      <c r="D614" s="3"/>
    </row>
    <row r="615" spans="3:4" x14ac:dyDescent="0.25">
      <c r="C615" s="2"/>
      <c r="D615" s="3"/>
    </row>
    <row r="616" spans="3:4" x14ac:dyDescent="0.25">
      <c r="C616" s="2"/>
      <c r="D616" s="3"/>
    </row>
    <row r="617" spans="3:4" x14ac:dyDescent="0.25">
      <c r="C617" s="2"/>
      <c r="D617" s="3"/>
    </row>
    <row r="618" spans="3:4" x14ac:dyDescent="0.25">
      <c r="C618" s="2"/>
      <c r="D618" s="3"/>
    </row>
    <row r="619" spans="3:4" x14ac:dyDescent="0.25">
      <c r="C619" s="2"/>
      <c r="D619" s="3"/>
    </row>
    <row r="620" spans="3:4" x14ac:dyDescent="0.25">
      <c r="C620" s="2"/>
      <c r="D620" s="3"/>
    </row>
    <row r="621" spans="3:4" x14ac:dyDescent="0.25">
      <c r="C621" s="2"/>
      <c r="D621" s="3"/>
    </row>
    <row r="622" spans="3:4" x14ac:dyDescent="0.25">
      <c r="C622" s="2"/>
      <c r="D622" s="3"/>
    </row>
    <row r="623" spans="3:4" x14ac:dyDescent="0.25">
      <c r="C623" s="2"/>
      <c r="D623" s="3"/>
    </row>
    <row r="624" spans="3:4" x14ac:dyDescent="0.25">
      <c r="C624" s="2"/>
      <c r="D624" s="3"/>
    </row>
    <row r="625" spans="3:4" x14ac:dyDescent="0.25">
      <c r="C625" s="2"/>
      <c r="D625" s="3"/>
    </row>
    <row r="626" spans="3:4" x14ac:dyDescent="0.25">
      <c r="C626" s="2"/>
      <c r="D626" s="3"/>
    </row>
    <row r="627" spans="3:4" x14ac:dyDescent="0.25">
      <c r="C627" s="2"/>
      <c r="D627" s="3"/>
    </row>
    <row r="628" spans="3:4" x14ac:dyDescent="0.25">
      <c r="C628" s="2"/>
      <c r="D628" s="3"/>
    </row>
    <row r="629" spans="3:4" x14ac:dyDescent="0.25">
      <c r="C629" s="2"/>
      <c r="D629" s="3"/>
    </row>
    <row r="630" spans="3:4" x14ac:dyDescent="0.25">
      <c r="C630" s="2"/>
      <c r="D630" s="3"/>
    </row>
    <row r="631" spans="3:4" x14ac:dyDescent="0.25">
      <c r="C631" s="2"/>
      <c r="D631" s="3"/>
    </row>
    <row r="632" spans="3:4" x14ac:dyDescent="0.25">
      <c r="C632" s="2"/>
      <c r="D632" s="3"/>
    </row>
    <row r="633" spans="3:4" x14ac:dyDescent="0.25">
      <c r="C633" s="2"/>
      <c r="D633" s="3"/>
    </row>
    <row r="634" spans="3:4" x14ac:dyDescent="0.25">
      <c r="C634" s="2"/>
      <c r="D634" s="3"/>
    </row>
    <row r="635" spans="3:4" x14ac:dyDescent="0.25">
      <c r="C635" s="2"/>
      <c r="D635" s="3"/>
    </row>
    <row r="636" spans="3:4" x14ac:dyDescent="0.25">
      <c r="C636" s="2"/>
      <c r="D636" s="3"/>
    </row>
    <row r="637" spans="3:4" x14ac:dyDescent="0.25">
      <c r="C637" s="2"/>
      <c r="D637" s="3"/>
    </row>
    <row r="638" spans="3:4" x14ac:dyDescent="0.25">
      <c r="C638" s="2"/>
      <c r="D638" s="3"/>
    </row>
    <row r="639" spans="3:4" x14ac:dyDescent="0.25">
      <c r="C639" s="2"/>
      <c r="D639" s="3"/>
    </row>
    <row r="640" spans="3:4" x14ac:dyDescent="0.25">
      <c r="C640" s="2"/>
      <c r="D640" s="3"/>
    </row>
    <row r="641" spans="3:4" x14ac:dyDescent="0.25">
      <c r="C641" s="2"/>
      <c r="D641" s="3"/>
    </row>
    <row r="642" spans="3:4" x14ac:dyDescent="0.25">
      <c r="C642" s="2"/>
      <c r="D642" s="3"/>
    </row>
    <row r="643" spans="3:4" x14ac:dyDescent="0.25">
      <c r="C643" s="2"/>
      <c r="D643" s="3"/>
    </row>
    <row r="644" spans="3:4" x14ac:dyDescent="0.25">
      <c r="C644" s="2"/>
      <c r="D644" s="3"/>
    </row>
    <row r="645" spans="3:4" x14ac:dyDescent="0.25">
      <c r="C645" s="2"/>
      <c r="D645" s="3"/>
    </row>
    <row r="646" spans="3:4" x14ac:dyDescent="0.25">
      <c r="C646" s="2"/>
      <c r="D646" s="3"/>
    </row>
    <row r="647" spans="3:4" x14ac:dyDescent="0.25">
      <c r="C647" s="2"/>
      <c r="D647" s="3"/>
    </row>
    <row r="648" spans="3:4" x14ac:dyDescent="0.25">
      <c r="C648" s="2"/>
      <c r="D648" s="3"/>
    </row>
    <row r="649" spans="3:4" x14ac:dyDescent="0.25">
      <c r="C649" s="2"/>
      <c r="D649" s="3"/>
    </row>
    <row r="650" spans="3:4" x14ac:dyDescent="0.25">
      <c r="C650" s="2"/>
      <c r="D650" s="3"/>
    </row>
    <row r="651" spans="3:4" x14ac:dyDescent="0.25">
      <c r="C651" s="2"/>
      <c r="D651" s="3"/>
    </row>
    <row r="652" spans="3:4" x14ac:dyDescent="0.25">
      <c r="C652" s="2"/>
      <c r="D652" s="3"/>
    </row>
    <row r="653" spans="3:4" x14ac:dyDescent="0.25">
      <c r="C653" s="2"/>
      <c r="D653" s="3"/>
    </row>
    <row r="654" spans="3:4" x14ac:dyDescent="0.25">
      <c r="C654" s="2"/>
      <c r="D654" s="3"/>
    </row>
    <row r="655" spans="3:4" x14ac:dyDescent="0.25">
      <c r="C655" s="2"/>
      <c r="D655" s="3"/>
    </row>
    <row r="656" spans="3:4" x14ac:dyDescent="0.25">
      <c r="C656" s="2"/>
      <c r="D656" s="3"/>
    </row>
    <row r="657" spans="3:4" x14ac:dyDescent="0.25">
      <c r="C657" s="2"/>
      <c r="D657" s="3"/>
    </row>
    <row r="658" spans="3:4" x14ac:dyDescent="0.25">
      <c r="C658" s="2"/>
      <c r="D658" s="3"/>
    </row>
    <row r="659" spans="3:4" x14ac:dyDescent="0.25">
      <c r="C659" s="2"/>
      <c r="D659" s="3"/>
    </row>
    <row r="660" spans="3:4" x14ac:dyDescent="0.25">
      <c r="C660" s="2"/>
      <c r="D660" s="3"/>
    </row>
    <row r="661" spans="3:4" x14ac:dyDescent="0.25">
      <c r="C661" s="2"/>
      <c r="D661" s="3"/>
    </row>
    <row r="662" spans="3:4" x14ac:dyDescent="0.25">
      <c r="C662" s="2"/>
      <c r="D662" s="3"/>
    </row>
    <row r="663" spans="3:4" x14ac:dyDescent="0.25">
      <c r="C663" s="2"/>
      <c r="D663" s="3"/>
    </row>
    <row r="664" spans="3:4" x14ac:dyDescent="0.25">
      <c r="C664" s="2"/>
      <c r="D664" s="3"/>
    </row>
    <row r="665" spans="3:4" x14ac:dyDescent="0.25">
      <c r="C665" s="2"/>
      <c r="D665" s="3"/>
    </row>
    <row r="666" spans="3:4" x14ac:dyDescent="0.25">
      <c r="C666" s="2"/>
      <c r="D666" s="3"/>
    </row>
    <row r="667" spans="3:4" x14ac:dyDescent="0.25">
      <c r="C667" s="2"/>
      <c r="D667" s="3"/>
    </row>
    <row r="668" spans="3:4" x14ac:dyDescent="0.25">
      <c r="C668" s="2"/>
      <c r="D668" s="3"/>
    </row>
    <row r="669" spans="3:4" x14ac:dyDescent="0.25">
      <c r="C669" s="2"/>
      <c r="D669" s="3"/>
    </row>
    <row r="670" spans="3:4" x14ac:dyDescent="0.25">
      <c r="C670" s="2"/>
      <c r="D670" s="3"/>
    </row>
    <row r="671" spans="3:4" x14ac:dyDescent="0.25">
      <c r="C671" s="2"/>
      <c r="D671" s="3"/>
    </row>
    <row r="672" spans="3:4" x14ac:dyDescent="0.25">
      <c r="C672" s="2"/>
      <c r="D672" s="3"/>
    </row>
    <row r="673" spans="3:4" x14ac:dyDescent="0.25">
      <c r="C673" s="2"/>
      <c r="D673" s="3"/>
    </row>
    <row r="674" spans="3:4" x14ac:dyDescent="0.25">
      <c r="C674" s="2"/>
      <c r="D674" s="3"/>
    </row>
    <row r="675" spans="3:4" x14ac:dyDescent="0.25">
      <c r="C675" s="2"/>
      <c r="D675" s="3"/>
    </row>
    <row r="676" spans="3:4" x14ac:dyDescent="0.25">
      <c r="C676" s="2"/>
      <c r="D676" s="3"/>
    </row>
    <row r="677" spans="3:4" x14ac:dyDescent="0.25">
      <c r="C677" s="2"/>
      <c r="D677" s="3"/>
    </row>
    <row r="678" spans="3:4" x14ac:dyDescent="0.25">
      <c r="C678" s="2"/>
      <c r="D678" s="3"/>
    </row>
    <row r="679" spans="3:4" x14ac:dyDescent="0.25">
      <c r="C679" s="2"/>
      <c r="D679" s="3"/>
    </row>
    <row r="680" spans="3:4" x14ac:dyDescent="0.25">
      <c r="C680" s="2"/>
      <c r="D680" s="3"/>
    </row>
    <row r="681" spans="3:4" x14ac:dyDescent="0.25">
      <c r="C681" s="2"/>
      <c r="D681" s="3"/>
    </row>
    <row r="682" spans="3:4" x14ac:dyDescent="0.25">
      <c r="C682" s="2"/>
      <c r="D682" s="3"/>
    </row>
    <row r="683" spans="3:4" x14ac:dyDescent="0.25">
      <c r="C683" s="2"/>
      <c r="D683" s="3"/>
    </row>
    <row r="684" spans="3:4" x14ac:dyDescent="0.25">
      <c r="C684" s="2"/>
      <c r="D684" s="3"/>
    </row>
    <row r="685" spans="3:4" x14ac:dyDescent="0.25">
      <c r="C685" s="2"/>
      <c r="D685" s="3"/>
    </row>
    <row r="686" spans="3:4" x14ac:dyDescent="0.25">
      <c r="C686" s="2"/>
      <c r="D686" s="3"/>
    </row>
    <row r="687" spans="3:4" x14ac:dyDescent="0.25">
      <c r="C687" s="2"/>
      <c r="D687" s="3"/>
    </row>
    <row r="688" spans="3:4" x14ac:dyDescent="0.25">
      <c r="C688" s="2"/>
      <c r="D688" s="3"/>
    </row>
    <row r="689" spans="3:4" x14ac:dyDescent="0.25">
      <c r="C689" s="2"/>
      <c r="D689" s="3"/>
    </row>
    <row r="690" spans="3:4" x14ac:dyDescent="0.25">
      <c r="C690" s="2"/>
      <c r="D690" s="3"/>
    </row>
    <row r="691" spans="3:4" x14ac:dyDescent="0.25">
      <c r="C691" s="2"/>
      <c r="D691" s="3"/>
    </row>
    <row r="692" spans="3:4" x14ac:dyDescent="0.25">
      <c r="C692" s="2"/>
      <c r="D692" s="3"/>
    </row>
    <row r="693" spans="3:4" x14ac:dyDescent="0.25">
      <c r="C693" s="2"/>
      <c r="D693" s="3"/>
    </row>
    <row r="694" spans="3:4" x14ac:dyDescent="0.25">
      <c r="C694" s="2"/>
      <c r="D694" s="3"/>
    </row>
    <row r="695" spans="3:4" x14ac:dyDescent="0.25">
      <c r="C695" s="2"/>
      <c r="D695" s="3"/>
    </row>
    <row r="696" spans="3:4" x14ac:dyDescent="0.25">
      <c r="C696" s="2"/>
      <c r="D696" s="3"/>
    </row>
    <row r="697" spans="3:4" x14ac:dyDescent="0.25">
      <c r="C697" s="2"/>
      <c r="D697" s="3"/>
    </row>
    <row r="698" spans="3:4" x14ac:dyDescent="0.25">
      <c r="C698" s="2"/>
      <c r="D698" s="3"/>
    </row>
    <row r="699" spans="3:4" x14ac:dyDescent="0.25">
      <c r="C699" s="2"/>
      <c r="D699" s="3"/>
    </row>
    <row r="700" spans="3:4" x14ac:dyDescent="0.25">
      <c r="C700" s="2"/>
      <c r="D700" s="3"/>
    </row>
    <row r="701" spans="3:4" x14ac:dyDescent="0.25">
      <c r="C701" s="2"/>
      <c r="D701" s="3"/>
    </row>
    <row r="702" spans="3:4" x14ac:dyDescent="0.25">
      <c r="C702" s="2"/>
      <c r="D702" s="3"/>
    </row>
    <row r="703" spans="3:4" x14ac:dyDescent="0.25">
      <c r="C703" s="2"/>
      <c r="D703" s="3"/>
    </row>
    <row r="704" spans="3:4" x14ac:dyDescent="0.25">
      <c r="C704" s="2"/>
      <c r="D704" s="3"/>
    </row>
    <row r="705" spans="3:4" x14ac:dyDescent="0.25">
      <c r="C705" s="2"/>
      <c r="D705" s="3"/>
    </row>
    <row r="706" spans="3:4" x14ac:dyDescent="0.25">
      <c r="C706" s="2"/>
      <c r="D706" s="3"/>
    </row>
    <row r="707" spans="3:4" x14ac:dyDescent="0.25">
      <c r="C707" s="2"/>
      <c r="D707" s="3"/>
    </row>
    <row r="708" spans="3:4" x14ac:dyDescent="0.25">
      <c r="C708" s="2"/>
      <c r="D708" s="3"/>
    </row>
    <row r="709" spans="3:4" x14ac:dyDescent="0.25">
      <c r="C709" s="2"/>
      <c r="D709" s="3"/>
    </row>
    <row r="710" spans="3:4" x14ac:dyDescent="0.25">
      <c r="C710" s="2"/>
      <c r="D710" s="3"/>
    </row>
    <row r="711" spans="3:4" x14ac:dyDescent="0.25">
      <c r="C711" s="2"/>
      <c r="D711" s="3"/>
    </row>
    <row r="712" spans="3:4" x14ac:dyDescent="0.25">
      <c r="C712" s="2"/>
      <c r="D712" s="3"/>
    </row>
    <row r="713" spans="3:4" x14ac:dyDescent="0.25">
      <c r="C713" s="2"/>
      <c r="D713" s="3"/>
    </row>
    <row r="714" spans="3:4" x14ac:dyDescent="0.25">
      <c r="C714" s="2"/>
      <c r="D714" s="3"/>
    </row>
    <row r="715" spans="3:4" x14ac:dyDescent="0.25">
      <c r="C715" s="2"/>
      <c r="D715" s="3"/>
    </row>
    <row r="716" spans="3:4" x14ac:dyDescent="0.25">
      <c r="C716" s="2"/>
      <c r="D716" s="3"/>
    </row>
    <row r="717" spans="3:4" x14ac:dyDescent="0.25">
      <c r="C717" s="2"/>
      <c r="D717" s="3"/>
    </row>
    <row r="718" spans="3:4" x14ac:dyDescent="0.25">
      <c r="C718" s="2"/>
      <c r="D718" s="3"/>
    </row>
    <row r="719" spans="3:4" x14ac:dyDescent="0.25">
      <c r="C719" s="2"/>
      <c r="D719" s="3"/>
    </row>
    <row r="720" spans="3:4" x14ac:dyDescent="0.25">
      <c r="C720" s="2"/>
      <c r="D720" s="3"/>
    </row>
    <row r="721" spans="3:4" x14ac:dyDescent="0.25">
      <c r="C721" s="2"/>
      <c r="D721" s="3"/>
    </row>
    <row r="722" spans="3:4" x14ac:dyDescent="0.25">
      <c r="C722" s="2"/>
      <c r="D722" s="3"/>
    </row>
    <row r="723" spans="3:4" x14ac:dyDescent="0.25">
      <c r="C723" s="2"/>
      <c r="D723" s="3"/>
    </row>
    <row r="724" spans="3:4" x14ac:dyDescent="0.25">
      <c r="C724" s="2"/>
      <c r="D724" s="3"/>
    </row>
    <row r="725" spans="3:4" x14ac:dyDescent="0.25">
      <c r="C725" s="2"/>
      <c r="D725" s="3"/>
    </row>
    <row r="726" spans="3:4" x14ac:dyDescent="0.25">
      <c r="C726" s="2"/>
      <c r="D726" s="3"/>
    </row>
    <row r="727" spans="3:4" x14ac:dyDescent="0.25">
      <c r="C727" s="2"/>
      <c r="D727" s="3"/>
    </row>
    <row r="728" spans="3:4" x14ac:dyDescent="0.25">
      <c r="C728" s="2"/>
      <c r="D728" s="3"/>
    </row>
    <row r="729" spans="3:4" x14ac:dyDescent="0.25">
      <c r="C729" s="2"/>
      <c r="D729" s="3"/>
    </row>
    <row r="730" spans="3:4" x14ac:dyDescent="0.25">
      <c r="C730" s="2"/>
      <c r="D730" s="3"/>
    </row>
    <row r="731" spans="3:4" x14ac:dyDescent="0.25">
      <c r="C731" s="2"/>
      <c r="D731" s="3"/>
    </row>
    <row r="732" spans="3:4" x14ac:dyDescent="0.25">
      <c r="C732" s="2"/>
      <c r="D732" s="3"/>
    </row>
    <row r="733" spans="3:4" x14ac:dyDescent="0.25">
      <c r="C733" s="2"/>
      <c r="D733" s="3"/>
    </row>
    <row r="734" spans="3:4" x14ac:dyDescent="0.25">
      <c r="C734" s="2"/>
      <c r="D734" s="3"/>
    </row>
    <row r="735" spans="3:4" x14ac:dyDescent="0.25">
      <c r="C735" s="2"/>
      <c r="D735" s="3"/>
    </row>
    <row r="736" spans="3:4" x14ac:dyDescent="0.25">
      <c r="C736" s="2"/>
      <c r="D736" s="3"/>
    </row>
    <row r="737" spans="3:4" x14ac:dyDescent="0.25">
      <c r="C737" s="2"/>
      <c r="D737" s="3"/>
    </row>
    <row r="738" spans="3:4" x14ac:dyDescent="0.25">
      <c r="C738" s="2"/>
      <c r="D738" s="3"/>
    </row>
    <row r="739" spans="3:4" x14ac:dyDescent="0.25">
      <c r="C739" s="2"/>
      <c r="D739" s="3"/>
    </row>
    <row r="740" spans="3:4" x14ac:dyDescent="0.25">
      <c r="C740" s="2"/>
      <c r="D740" s="3"/>
    </row>
    <row r="741" spans="3:4" x14ac:dyDescent="0.25">
      <c r="C741" s="2"/>
      <c r="D741" s="3"/>
    </row>
    <row r="742" spans="3:4" x14ac:dyDescent="0.25">
      <c r="C742" s="2"/>
      <c r="D742" s="3"/>
    </row>
    <row r="743" spans="3:4" x14ac:dyDescent="0.25">
      <c r="C743" s="2"/>
      <c r="D743" s="3"/>
    </row>
    <row r="744" spans="3:4" x14ac:dyDescent="0.25">
      <c r="C744" s="2"/>
      <c r="D744" s="3"/>
    </row>
    <row r="745" spans="3:4" x14ac:dyDescent="0.25">
      <c r="C745" s="2"/>
      <c r="D745" s="3"/>
    </row>
    <row r="746" spans="3:4" x14ac:dyDescent="0.25">
      <c r="C746" s="2"/>
      <c r="D746" s="3"/>
    </row>
    <row r="747" spans="3:4" x14ac:dyDescent="0.25">
      <c r="C747" s="2"/>
      <c r="D747" s="3"/>
    </row>
    <row r="748" spans="3:4" x14ac:dyDescent="0.25">
      <c r="C748" s="2"/>
      <c r="D748" s="3"/>
    </row>
    <row r="749" spans="3:4" x14ac:dyDescent="0.25">
      <c r="C749" s="2"/>
      <c r="D749" s="3"/>
    </row>
    <row r="750" spans="3:4" x14ac:dyDescent="0.25">
      <c r="C750" s="2"/>
      <c r="D750" s="3"/>
    </row>
    <row r="751" spans="3:4" x14ac:dyDescent="0.25">
      <c r="C751" s="2"/>
      <c r="D751" s="3"/>
    </row>
    <row r="752" spans="3:4" x14ac:dyDescent="0.25">
      <c r="C752" s="2"/>
      <c r="D752" s="3"/>
    </row>
    <row r="753" spans="3:4" x14ac:dyDescent="0.25">
      <c r="C753" s="2"/>
      <c r="D753" s="3"/>
    </row>
    <row r="754" spans="3:4" x14ac:dyDescent="0.25">
      <c r="C754" s="2"/>
      <c r="D754" s="3"/>
    </row>
    <row r="755" spans="3:4" x14ac:dyDescent="0.25">
      <c r="C755" s="2"/>
      <c r="D755" s="3"/>
    </row>
    <row r="756" spans="3:4" x14ac:dyDescent="0.25">
      <c r="C756" s="2"/>
      <c r="D756" s="3"/>
    </row>
    <row r="757" spans="3:4" x14ac:dyDescent="0.25">
      <c r="C757" s="2"/>
      <c r="D757" s="3"/>
    </row>
    <row r="758" spans="3:4" x14ac:dyDescent="0.25">
      <c r="C758" s="2"/>
      <c r="D758" s="3"/>
    </row>
    <row r="759" spans="3:4" x14ac:dyDescent="0.25">
      <c r="C759" s="2"/>
      <c r="D759" s="3"/>
    </row>
    <row r="760" spans="3:4" x14ac:dyDescent="0.25">
      <c r="C760" s="2"/>
      <c r="D760" s="3"/>
    </row>
    <row r="761" spans="3:4" x14ac:dyDescent="0.25">
      <c r="C761" s="2"/>
      <c r="D761" s="3"/>
    </row>
    <row r="762" spans="3:4" x14ac:dyDescent="0.25">
      <c r="C762" s="2"/>
      <c r="D762" s="3"/>
    </row>
    <row r="763" spans="3:4" x14ac:dyDescent="0.25">
      <c r="C763" s="2"/>
      <c r="D763" s="3"/>
    </row>
    <row r="764" spans="3:4" x14ac:dyDescent="0.25">
      <c r="C764" s="2"/>
      <c r="D764" s="3"/>
    </row>
    <row r="765" spans="3:4" x14ac:dyDescent="0.25">
      <c r="C765" s="2"/>
      <c r="D765" s="3"/>
    </row>
    <row r="766" spans="3:4" x14ac:dyDescent="0.25">
      <c r="C766" s="2"/>
      <c r="D766" s="3"/>
    </row>
    <row r="767" spans="3:4" x14ac:dyDescent="0.25">
      <c r="C767" s="2"/>
      <c r="D767" s="3"/>
    </row>
    <row r="768" spans="3:4" x14ac:dyDescent="0.25">
      <c r="C768" s="2"/>
      <c r="D768" s="3"/>
    </row>
    <row r="769" spans="3:4" x14ac:dyDescent="0.25">
      <c r="C769" s="2"/>
      <c r="D769" s="3"/>
    </row>
    <row r="770" spans="3:4" x14ac:dyDescent="0.25">
      <c r="C770" s="2"/>
      <c r="D770" s="3"/>
    </row>
    <row r="771" spans="3:4" x14ac:dyDescent="0.25">
      <c r="C771" s="2"/>
      <c r="D771" s="3"/>
    </row>
    <row r="772" spans="3:4" x14ac:dyDescent="0.25">
      <c r="C772" s="2"/>
      <c r="D772" s="3"/>
    </row>
    <row r="773" spans="3:4" x14ac:dyDescent="0.25">
      <c r="C773" s="2"/>
      <c r="D773" s="3"/>
    </row>
    <row r="774" spans="3:4" x14ac:dyDescent="0.25">
      <c r="C774" s="2"/>
      <c r="D774" s="3"/>
    </row>
    <row r="775" spans="3:4" x14ac:dyDescent="0.25">
      <c r="C775" s="2"/>
      <c r="D775" s="3"/>
    </row>
    <row r="776" spans="3:4" x14ac:dyDescent="0.25">
      <c r="C776" s="2"/>
      <c r="D776" s="3"/>
    </row>
    <row r="777" spans="3:4" x14ac:dyDescent="0.25">
      <c r="C777" s="2"/>
      <c r="D777" s="3"/>
    </row>
    <row r="778" spans="3:4" x14ac:dyDescent="0.25">
      <c r="C778" s="2"/>
      <c r="D778" s="3"/>
    </row>
    <row r="779" spans="3:4" x14ac:dyDescent="0.25">
      <c r="C779" s="2"/>
      <c r="D779" s="3"/>
    </row>
    <row r="780" spans="3:4" x14ac:dyDescent="0.25">
      <c r="C780" s="2"/>
      <c r="D780" s="3"/>
    </row>
    <row r="781" spans="3:4" x14ac:dyDescent="0.25">
      <c r="C781" s="2"/>
      <c r="D781" s="3"/>
    </row>
    <row r="782" spans="3:4" x14ac:dyDescent="0.25">
      <c r="C782" s="2"/>
      <c r="D782" s="3"/>
    </row>
    <row r="783" spans="3:4" x14ac:dyDescent="0.25">
      <c r="C783" s="2"/>
      <c r="D783" s="3"/>
    </row>
    <row r="784" spans="3:4" x14ac:dyDescent="0.25">
      <c r="C784" s="2"/>
      <c r="D784" s="3"/>
    </row>
    <row r="785" spans="3:4" x14ac:dyDescent="0.25">
      <c r="C785" s="2"/>
      <c r="D785" s="3"/>
    </row>
    <row r="786" spans="3:4" x14ac:dyDescent="0.25">
      <c r="C786" s="2"/>
      <c r="D786" s="3"/>
    </row>
    <row r="787" spans="3:4" x14ac:dyDescent="0.25">
      <c r="C787" s="2"/>
      <c r="D787" s="3"/>
    </row>
    <row r="788" spans="3:4" x14ac:dyDescent="0.25">
      <c r="C788" s="2"/>
      <c r="D788" s="3"/>
    </row>
    <row r="789" spans="3:4" x14ac:dyDescent="0.25">
      <c r="C789" s="2"/>
      <c r="D789" s="3"/>
    </row>
    <row r="790" spans="3:4" x14ac:dyDescent="0.25">
      <c r="C790" s="2"/>
      <c r="D790" s="3"/>
    </row>
    <row r="791" spans="3:4" x14ac:dyDescent="0.25">
      <c r="C791" s="2"/>
      <c r="D791" s="3"/>
    </row>
    <row r="792" spans="3:4" x14ac:dyDescent="0.25">
      <c r="C792" s="2"/>
      <c r="D792" s="3"/>
    </row>
    <row r="793" spans="3:4" x14ac:dyDescent="0.25">
      <c r="C793" s="2"/>
      <c r="D793" s="3"/>
    </row>
    <row r="794" spans="3:4" x14ac:dyDescent="0.25">
      <c r="C794" s="2"/>
      <c r="D794" s="3"/>
    </row>
    <row r="795" spans="3:4" x14ac:dyDescent="0.25">
      <c r="C795" s="2"/>
      <c r="D795" s="3"/>
    </row>
    <row r="796" spans="3:4" x14ac:dyDescent="0.25">
      <c r="C796" s="2"/>
      <c r="D796" s="3"/>
    </row>
  </sheetData>
  <sheetProtection formatCells="0" formatColumns="0" formatRows="0" insertColumns="0" insertRows="0" insertHyperlinks="0" deleteColumns="0" deleteRows="0" sort="0" autoFilter="0" pivotTables="0"/>
  <customSheetViews>
    <customSheetView guid="{76C22FCE-5812-4A2C-B3B0-15113A4A7FFB}" scale="130" showPageBreaks="1" showAutoFilter="1" view="pageBreakPreview" topLeftCell="A51">
      <selection activeCell="H54" sqref="H54"/>
      <rowBreaks count="1" manualBreakCount="1">
        <brk id="11" max="16383" man="1"/>
      </rowBreaks>
      <pageMargins left="0.51181102362204722" right="0.31496062992125984" top="0.35433070866141736" bottom="0.35433070866141736" header="0.31496062992125984" footer="0.31496062992125984"/>
      <pageSetup paperSize="9" orientation="landscape" r:id="rId1"/>
      <autoFilter ref="A3:K55"/>
    </customSheetView>
  </customSheetViews>
  <mergeCells count="18">
    <mergeCell ref="A1:I1"/>
    <mergeCell ref="A23:A24"/>
    <mergeCell ref="C23:C24"/>
    <mergeCell ref="D23:D24"/>
    <mergeCell ref="A25:A26"/>
    <mergeCell ref="C25:C26"/>
    <mergeCell ref="D25:D26"/>
    <mergeCell ref="E25:E26"/>
    <mergeCell ref="F25:F26"/>
    <mergeCell ref="D9:D10"/>
    <mergeCell ref="C9:C10"/>
    <mergeCell ref="A9:A10"/>
    <mergeCell ref="B25:B26"/>
    <mergeCell ref="B23:B24"/>
    <mergeCell ref="E23:E24"/>
    <mergeCell ref="F23:F24"/>
    <mergeCell ref="A31:F31"/>
    <mergeCell ref="A27:F29"/>
  </mergeCells>
  <pageMargins left="0.51181102362204722" right="0.31496062992125984" top="0.35433070866141736" bottom="0.35433070866141736" header="0.31496062992125984" footer="0.31496062992125984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110" zoomScaleNormal="110" workbookViewId="0">
      <selection activeCell="V20" sqref="V20"/>
    </sheetView>
  </sheetViews>
  <sheetFormatPr defaultRowHeight="15" x14ac:dyDescent="0.25"/>
  <cols>
    <col min="1" max="1" width="4.85546875" customWidth="1"/>
    <col min="2" max="2" width="30.7109375" customWidth="1"/>
    <col min="3" max="3" width="27.42578125" customWidth="1"/>
    <col min="4" max="4" width="12.140625" style="84" customWidth="1"/>
    <col min="5" max="5" width="8" customWidth="1"/>
    <col min="6" max="6" width="9.140625" customWidth="1"/>
    <col min="7" max="7" width="9.28515625" customWidth="1"/>
    <col min="8" max="8" width="9.7109375" customWidth="1"/>
    <col min="9" max="9" width="13.140625" customWidth="1"/>
    <col min="10" max="10" width="13.28515625" customWidth="1"/>
    <col min="11" max="11" width="9.85546875" style="9" customWidth="1"/>
    <col min="12" max="13" width="9" style="9" customWidth="1"/>
    <col min="14" max="14" width="9.140625" style="9" customWidth="1"/>
    <col min="15" max="15" width="14.140625" style="9" customWidth="1"/>
    <col min="16" max="16" width="16.28515625" style="9" customWidth="1"/>
    <col min="17" max="17" width="9.28515625" customWidth="1"/>
    <col min="18" max="18" width="8.7109375" customWidth="1"/>
    <col min="19" max="19" width="8.28515625" customWidth="1"/>
    <col min="20" max="20" width="12.5703125" customWidth="1"/>
    <col min="21" max="21" width="8.42578125" customWidth="1"/>
    <col min="22" max="22" width="9" customWidth="1"/>
  </cols>
  <sheetData>
    <row r="1" spans="1:22" s="16" customFormat="1" ht="26.25" customHeight="1" x14ac:dyDescent="0.25">
      <c r="A1" s="123" t="s">
        <v>101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2" s="6" customFormat="1" ht="29.25" customHeight="1" x14ac:dyDescent="0.25">
      <c r="A2" s="124" t="s">
        <v>8</v>
      </c>
      <c r="B2" s="129" t="s">
        <v>0</v>
      </c>
      <c r="C2" s="124" t="s">
        <v>46</v>
      </c>
      <c r="D2" s="124" t="s">
        <v>21</v>
      </c>
      <c r="E2" s="126" t="s">
        <v>37</v>
      </c>
      <c r="F2" s="127"/>
      <c r="G2" s="127"/>
      <c r="H2" s="127"/>
      <c r="I2" s="127"/>
      <c r="J2" s="128"/>
      <c r="K2" s="126" t="s">
        <v>10</v>
      </c>
      <c r="L2" s="127"/>
      <c r="M2" s="127"/>
      <c r="N2" s="127"/>
      <c r="O2" s="127"/>
      <c r="P2" s="128"/>
      <c r="Q2" s="112" t="s">
        <v>11</v>
      </c>
      <c r="R2" s="112"/>
      <c r="S2" s="112"/>
      <c r="T2" s="112"/>
      <c r="U2" s="112"/>
      <c r="V2" s="112"/>
    </row>
    <row r="3" spans="1:22" s="5" customFormat="1" ht="89.25" customHeight="1" x14ac:dyDescent="0.25">
      <c r="A3" s="125"/>
      <c r="B3" s="130"/>
      <c r="C3" s="125"/>
      <c r="D3" s="125"/>
      <c r="E3" s="15" t="s">
        <v>38</v>
      </c>
      <c r="F3" s="15" t="s">
        <v>39</v>
      </c>
      <c r="G3" s="15" t="s">
        <v>14</v>
      </c>
      <c r="H3" s="15" t="s">
        <v>15</v>
      </c>
      <c r="I3" s="15" t="s">
        <v>104</v>
      </c>
      <c r="J3" s="78" t="s">
        <v>105</v>
      </c>
      <c r="K3" s="15" t="s">
        <v>16</v>
      </c>
      <c r="L3" s="15" t="s">
        <v>39</v>
      </c>
      <c r="M3" s="15" t="s">
        <v>14</v>
      </c>
      <c r="N3" s="15" t="s">
        <v>15</v>
      </c>
      <c r="O3" s="78" t="s">
        <v>104</v>
      </c>
      <c r="P3" s="78" t="s">
        <v>105</v>
      </c>
      <c r="Q3" s="15" t="s">
        <v>16</v>
      </c>
      <c r="R3" s="15" t="s">
        <v>39</v>
      </c>
      <c r="S3" s="15" t="s">
        <v>14</v>
      </c>
      <c r="T3" s="15" t="s">
        <v>15</v>
      </c>
      <c r="U3" s="15" t="s">
        <v>12</v>
      </c>
      <c r="V3" s="15" t="s">
        <v>13</v>
      </c>
    </row>
    <row r="4" spans="1:22" ht="15" customHeight="1" x14ac:dyDescent="0.25">
      <c r="A4" s="113" t="s">
        <v>17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5"/>
    </row>
    <row r="5" spans="1:22" s="55" customFormat="1" ht="42.75" customHeight="1" x14ac:dyDescent="0.25">
      <c r="A5" s="46">
        <v>1</v>
      </c>
      <c r="B5" s="58" t="s">
        <v>49</v>
      </c>
      <c r="C5" s="54" t="s">
        <v>32</v>
      </c>
      <c r="D5" s="46" t="s">
        <v>56</v>
      </c>
      <c r="E5" s="86">
        <v>1200</v>
      </c>
      <c r="F5" s="86">
        <v>510</v>
      </c>
      <c r="G5" s="86"/>
      <c r="H5" s="86"/>
      <c r="I5" s="85">
        <v>30</v>
      </c>
      <c r="J5" s="85">
        <v>3000</v>
      </c>
      <c r="K5" s="86">
        <v>1206</v>
      </c>
      <c r="L5" s="86">
        <v>510</v>
      </c>
      <c r="M5" s="86"/>
      <c r="N5" s="86"/>
      <c r="O5" s="87">
        <v>6.2859999999999996</v>
      </c>
      <c r="P5" s="87">
        <v>422.62200000000001</v>
      </c>
      <c r="Q5" s="146">
        <f>K5/E5*100</f>
        <v>100.49999999999999</v>
      </c>
      <c r="R5" s="146">
        <f>L5/F5*100</f>
        <v>100</v>
      </c>
      <c r="S5" s="146"/>
      <c r="T5" s="146"/>
      <c r="U5" s="146">
        <f>O5/I5*100</f>
        <v>20.953333333333333</v>
      </c>
      <c r="V5" s="146">
        <f>P5/J5*100</f>
        <v>14.087400000000001</v>
      </c>
    </row>
    <row r="6" spans="1:22" s="55" customFormat="1" ht="39" customHeight="1" x14ac:dyDescent="0.25">
      <c r="A6" s="46">
        <v>2</v>
      </c>
      <c r="B6" s="61" t="s">
        <v>47</v>
      </c>
      <c r="C6" s="54" t="s">
        <v>34</v>
      </c>
      <c r="D6" s="46" t="s">
        <v>56</v>
      </c>
      <c r="E6" s="86">
        <v>110</v>
      </c>
      <c r="F6" s="86">
        <v>51</v>
      </c>
      <c r="G6" s="86">
        <v>110</v>
      </c>
      <c r="H6" s="86">
        <v>120</v>
      </c>
      <c r="I6" s="85">
        <v>116</v>
      </c>
      <c r="J6" s="85">
        <v>30</v>
      </c>
      <c r="K6" s="86">
        <v>132</v>
      </c>
      <c r="L6" s="86">
        <v>54</v>
      </c>
      <c r="M6" s="86">
        <v>111</v>
      </c>
      <c r="N6" s="86">
        <v>116</v>
      </c>
      <c r="O6" s="87">
        <v>24.818999999999999</v>
      </c>
      <c r="P6" s="87">
        <v>6.37</v>
      </c>
      <c r="Q6" s="146">
        <f t="shared" ref="Q6:Q11" si="0">K6/E6*100</f>
        <v>120</v>
      </c>
      <c r="R6" s="146">
        <f t="shared" ref="R6:R11" si="1">L6/F6*100</f>
        <v>105.88235294117648</v>
      </c>
      <c r="S6" s="146">
        <f t="shared" ref="S6:S11" si="2">M6/G6*100</f>
        <v>100.90909090909091</v>
      </c>
      <c r="T6" s="146">
        <f t="shared" ref="T6:T11" si="3">N6/H6*100</f>
        <v>96.666666666666671</v>
      </c>
      <c r="U6" s="146">
        <f t="shared" ref="U6:U11" si="4">O6/I6*100</f>
        <v>21.395689655172411</v>
      </c>
      <c r="V6" s="146">
        <f t="shared" ref="V6:V11" si="5">P6/J6*100</f>
        <v>21.233333333333334</v>
      </c>
    </row>
    <row r="7" spans="1:22" s="55" customFormat="1" ht="39.75" customHeight="1" x14ac:dyDescent="0.25">
      <c r="A7" s="46">
        <v>3</v>
      </c>
      <c r="B7" s="59" t="s">
        <v>50</v>
      </c>
      <c r="C7" s="54" t="s">
        <v>31</v>
      </c>
      <c r="D7" s="46" t="s">
        <v>56</v>
      </c>
      <c r="E7" s="86">
        <v>180</v>
      </c>
      <c r="F7" s="86">
        <v>100</v>
      </c>
      <c r="G7" s="86">
        <v>600</v>
      </c>
      <c r="H7" s="86">
        <v>7</v>
      </c>
      <c r="I7" s="85">
        <v>211</v>
      </c>
      <c r="J7" s="85">
        <v>0</v>
      </c>
      <c r="K7" s="86">
        <v>190</v>
      </c>
      <c r="L7" s="86">
        <v>98</v>
      </c>
      <c r="M7" s="86">
        <v>642</v>
      </c>
      <c r="N7" s="86">
        <v>7</v>
      </c>
      <c r="O7" s="87">
        <v>32.591999999999999</v>
      </c>
      <c r="P7" s="87"/>
      <c r="Q7" s="146">
        <f t="shared" si="0"/>
        <v>105.55555555555556</v>
      </c>
      <c r="R7" s="146">
        <f t="shared" si="1"/>
        <v>98</v>
      </c>
      <c r="S7" s="146">
        <f t="shared" si="2"/>
        <v>107</v>
      </c>
      <c r="T7" s="146">
        <f t="shared" si="3"/>
        <v>100</v>
      </c>
      <c r="U7" s="146">
        <f t="shared" si="4"/>
        <v>15.446445497630332</v>
      </c>
      <c r="V7" s="146"/>
    </row>
    <row r="8" spans="1:22" s="55" customFormat="1" ht="51" customHeight="1" x14ac:dyDescent="0.25">
      <c r="A8" s="46">
        <v>4</v>
      </c>
      <c r="B8" s="60" t="s">
        <v>52</v>
      </c>
      <c r="C8" s="54" t="s">
        <v>33</v>
      </c>
      <c r="D8" s="46" t="s">
        <v>56</v>
      </c>
      <c r="E8" s="86">
        <v>185</v>
      </c>
      <c r="F8" s="86">
        <v>105</v>
      </c>
      <c r="G8" s="86">
        <v>45</v>
      </c>
      <c r="H8" s="86">
        <v>0</v>
      </c>
      <c r="I8" s="85">
        <v>49</v>
      </c>
      <c r="J8" s="85">
        <v>190</v>
      </c>
      <c r="K8" s="86">
        <v>195</v>
      </c>
      <c r="L8" s="86">
        <v>105</v>
      </c>
      <c r="M8" s="86">
        <v>57</v>
      </c>
      <c r="N8" s="86"/>
      <c r="O8" s="87">
        <v>6.1360000000000001</v>
      </c>
      <c r="P8" s="87">
        <v>35.909999999999997</v>
      </c>
      <c r="Q8" s="146">
        <f t="shared" si="0"/>
        <v>105.40540540540539</v>
      </c>
      <c r="R8" s="146">
        <f t="shared" si="1"/>
        <v>100</v>
      </c>
      <c r="S8" s="146">
        <f t="shared" si="2"/>
        <v>126.66666666666666</v>
      </c>
      <c r="T8" s="146"/>
      <c r="U8" s="146">
        <f t="shared" si="4"/>
        <v>12.522448979591838</v>
      </c>
      <c r="V8" s="146">
        <f t="shared" si="5"/>
        <v>18.899999999999999</v>
      </c>
    </row>
    <row r="9" spans="1:22" s="55" customFormat="1" ht="51" customHeight="1" x14ac:dyDescent="0.25">
      <c r="A9" s="46">
        <v>5</v>
      </c>
      <c r="B9" s="61" t="s">
        <v>102</v>
      </c>
      <c r="C9" s="54" t="s">
        <v>31</v>
      </c>
      <c r="D9" s="46" t="s">
        <v>56</v>
      </c>
      <c r="E9" s="86">
        <v>150</v>
      </c>
      <c r="F9" s="86">
        <v>100</v>
      </c>
      <c r="G9" s="86">
        <v>70</v>
      </c>
      <c r="H9" s="86">
        <v>3</v>
      </c>
      <c r="I9" s="85">
        <v>45</v>
      </c>
      <c r="J9" s="85">
        <v>60</v>
      </c>
      <c r="K9" s="86">
        <v>203</v>
      </c>
      <c r="L9" s="86">
        <v>107</v>
      </c>
      <c r="M9" s="86">
        <v>102</v>
      </c>
      <c r="N9" s="86">
        <v>3</v>
      </c>
      <c r="O9" s="87">
        <v>16.867999999999999</v>
      </c>
      <c r="P9" s="87"/>
      <c r="Q9" s="146">
        <f t="shared" si="0"/>
        <v>135.33333333333331</v>
      </c>
      <c r="R9" s="146">
        <f t="shared" si="1"/>
        <v>107</v>
      </c>
      <c r="S9" s="146">
        <f t="shared" si="2"/>
        <v>145.71428571428569</v>
      </c>
      <c r="T9" s="146">
        <f t="shared" si="3"/>
        <v>100</v>
      </c>
      <c r="U9" s="146">
        <f t="shared" si="4"/>
        <v>37.484444444444442</v>
      </c>
      <c r="V9" s="146">
        <f t="shared" si="5"/>
        <v>0</v>
      </c>
    </row>
    <row r="10" spans="1:22" s="55" customFormat="1" ht="51" customHeight="1" x14ac:dyDescent="0.25">
      <c r="A10" s="46">
        <v>6</v>
      </c>
      <c r="B10" s="61" t="s">
        <v>103</v>
      </c>
      <c r="C10" s="54" t="s">
        <v>68</v>
      </c>
      <c r="D10" s="46" t="s">
        <v>56</v>
      </c>
      <c r="E10" s="86"/>
      <c r="F10" s="86"/>
      <c r="G10" s="86"/>
      <c r="H10" s="86">
        <v>220</v>
      </c>
      <c r="I10" s="85">
        <v>40</v>
      </c>
      <c r="J10" s="85"/>
      <c r="K10" s="86"/>
      <c r="L10" s="86"/>
      <c r="M10" s="86"/>
      <c r="N10" s="86">
        <v>206</v>
      </c>
      <c r="O10" s="87">
        <v>14.475</v>
      </c>
      <c r="P10" s="87"/>
      <c r="Q10" s="146"/>
      <c r="R10" s="146"/>
      <c r="S10" s="146"/>
      <c r="T10" s="146">
        <f t="shared" si="3"/>
        <v>93.63636363636364</v>
      </c>
      <c r="U10" s="146">
        <f t="shared" si="4"/>
        <v>36.1875</v>
      </c>
      <c r="V10" s="146"/>
    </row>
    <row r="11" spans="1:22" s="55" customFormat="1" ht="42" customHeight="1" x14ac:dyDescent="0.25">
      <c r="A11" s="46">
        <v>7</v>
      </c>
      <c r="B11" s="58" t="s">
        <v>51</v>
      </c>
      <c r="C11" s="54" t="s">
        <v>31</v>
      </c>
      <c r="D11" s="46" t="s">
        <v>56</v>
      </c>
      <c r="E11" s="86">
        <v>36</v>
      </c>
      <c r="F11" s="86">
        <v>30</v>
      </c>
      <c r="G11" s="86">
        <v>52</v>
      </c>
      <c r="H11" s="86">
        <v>11</v>
      </c>
      <c r="I11" s="85"/>
      <c r="J11" s="85"/>
      <c r="K11" s="86"/>
      <c r="L11" s="86"/>
      <c r="M11" s="86"/>
      <c r="N11" s="86"/>
      <c r="O11" s="87"/>
      <c r="P11" s="87"/>
      <c r="Q11" s="146">
        <f t="shared" si="0"/>
        <v>0</v>
      </c>
      <c r="R11" s="146">
        <f t="shared" si="1"/>
        <v>0</v>
      </c>
      <c r="S11" s="146">
        <f t="shared" si="2"/>
        <v>0</v>
      </c>
      <c r="T11" s="146">
        <f t="shared" si="3"/>
        <v>0</v>
      </c>
      <c r="U11" s="146" t="e">
        <f t="shared" si="4"/>
        <v>#DIV/0!</v>
      </c>
      <c r="V11" s="146" t="e">
        <f t="shared" si="5"/>
        <v>#DIV/0!</v>
      </c>
    </row>
    <row r="12" spans="1:22" s="9" customFormat="1" ht="15" customHeight="1" x14ac:dyDescent="0.25">
      <c r="A12" s="116" t="s">
        <v>18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</row>
    <row r="13" spans="1:22" s="9" customFormat="1" ht="24.75" customHeight="1" x14ac:dyDescent="0.25">
      <c r="A13" s="112" t="s">
        <v>8</v>
      </c>
      <c r="B13" s="112" t="s">
        <v>0</v>
      </c>
      <c r="C13" s="112" t="s">
        <v>46</v>
      </c>
      <c r="D13" s="124" t="s">
        <v>21</v>
      </c>
      <c r="E13" s="117" t="s">
        <v>37</v>
      </c>
      <c r="F13" s="118"/>
      <c r="G13" s="118"/>
      <c r="H13" s="118"/>
      <c r="I13" s="118"/>
      <c r="J13" s="119"/>
      <c r="K13" s="117" t="s">
        <v>10</v>
      </c>
      <c r="L13" s="118"/>
      <c r="M13" s="118"/>
      <c r="N13" s="118"/>
      <c r="O13" s="118"/>
      <c r="P13" s="119"/>
      <c r="Q13" s="117" t="s">
        <v>11</v>
      </c>
      <c r="R13" s="118"/>
      <c r="S13" s="118"/>
      <c r="T13" s="118"/>
      <c r="U13" s="118"/>
      <c r="V13" s="119"/>
    </row>
    <row r="14" spans="1:22" s="9" customFormat="1" ht="64.5" customHeight="1" x14ac:dyDescent="0.25">
      <c r="A14" s="112"/>
      <c r="B14" s="112"/>
      <c r="C14" s="112"/>
      <c r="D14" s="125"/>
      <c r="E14" s="120"/>
      <c r="F14" s="121"/>
      <c r="G14" s="121"/>
      <c r="H14" s="121"/>
      <c r="I14" s="121"/>
      <c r="J14" s="122"/>
      <c r="K14" s="120"/>
      <c r="L14" s="121"/>
      <c r="M14" s="121"/>
      <c r="N14" s="121"/>
      <c r="O14" s="121"/>
      <c r="P14" s="122"/>
      <c r="Q14" s="120"/>
      <c r="R14" s="121"/>
      <c r="S14" s="121"/>
      <c r="T14" s="121"/>
      <c r="U14" s="121"/>
      <c r="V14" s="122"/>
    </row>
    <row r="15" spans="1:22" s="55" customFormat="1" ht="32.25" customHeight="1" x14ac:dyDescent="0.25">
      <c r="A15" s="46">
        <v>8</v>
      </c>
      <c r="B15" s="62" t="s">
        <v>5</v>
      </c>
      <c r="C15" s="54" t="s">
        <v>35</v>
      </c>
      <c r="D15" s="46" t="s">
        <v>36</v>
      </c>
      <c r="E15" s="136">
        <v>70</v>
      </c>
      <c r="F15" s="137"/>
      <c r="G15" s="137"/>
      <c r="H15" s="137"/>
      <c r="I15" s="137"/>
      <c r="J15" s="138"/>
      <c r="K15" s="136">
        <v>0</v>
      </c>
      <c r="L15" s="137"/>
      <c r="M15" s="137"/>
      <c r="N15" s="137"/>
      <c r="O15" s="137"/>
      <c r="P15" s="138"/>
      <c r="Q15" s="143">
        <f>K15/E15*100</f>
        <v>0</v>
      </c>
      <c r="R15" s="144"/>
      <c r="S15" s="144"/>
      <c r="T15" s="144"/>
      <c r="U15" s="144"/>
      <c r="V15" s="145"/>
    </row>
    <row r="16" spans="1:22" s="55" customFormat="1" ht="31.5" customHeight="1" x14ac:dyDescent="0.25">
      <c r="A16" s="46">
        <v>9</v>
      </c>
      <c r="B16" s="62" t="s">
        <v>4</v>
      </c>
      <c r="C16" s="54" t="s">
        <v>35</v>
      </c>
      <c r="D16" s="46" t="s">
        <v>36</v>
      </c>
      <c r="E16" s="136">
        <v>110</v>
      </c>
      <c r="F16" s="137"/>
      <c r="G16" s="137"/>
      <c r="H16" s="137"/>
      <c r="I16" s="137"/>
      <c r="J16" s="138"/>
      <c r="K16" s="140">
        <v>7.7229999999999999</v>
      </c>
      <c r="L16" s="141"/>
      <c r="M16" s="141"/>
      <c r="N16" s="141"/>
      <c r="O16" s="141"/>
      <c r="P16" s="142"/>
      <c r="Q16" s="136">
        <f>K16/E16*100</f>
        <v>7.0209090909090905</v>
      </c>
      <c r="R16" s="137"/>
      <c r="S16" s="137"/>
      <c r="T16" s="137"/>
      <c r="U16" s="137"/>
      <c r="V16" s="138"/>
    </row>
    <row r="17" spans="1:22" s="9" customFormat="1" ht="15" customHeight="1" x14ac:dyDescent="0.25">
      <c r="A17" s="116" t="s">
        <v>22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</row>
    <row r="18" spans="1:22" s="9" customFormat="1" ht="24.75" customHeight="1" x14ac:dyDescent="0.25">
      <c r="A18" s="134" t="s">
        <v>8</v>
      </c>
      <c r="B18" s="134" t="s">
        <v>0</v>
      </c>
      <c r="C18" s="134" t="s">
        <v>9</v>
      </c>
      <c r="D18" s="134" t="s">
        <v>21</v>
      </c>
      <c r="E18" s="120" t="s">
        <v>37</v>
      </c>
      <c r="F18" s="121"/>
      <c r="G18" s="121"/>
      <c r="H18" s="121"/>
      <c r="I18" s="121"/>
      <c r="J18" s="122"/>
      <c r="K18" s="120" t="s">
        <v>10</v>
      </c>
      <c r="L18" s="121"/>
      <c r="M18" s="121"/>
      <c r="N18" s="121"/>
      <c r="O18" s="121"/>
      <c r="P18" s="122"/>
      <c r="Q18" s="112" t="s">
        <v>11</v>
      </c>
      <c r="R18" s="112"/>
      <c r="S18" s="112"/>
      <c r="T18" s="112"/>
      <c r="U18" s="112"/>
      <c r="V18" s="112"/>
    </row>
    <row r="19" spans="1:22" s="9" customFormat="1" ht="95.25" customHeight="1" x14ac:dyDescent="0.25">
      <c r="A19" s="125"/>
      <c r="B19" s="125"/>
      <c r="C19" s="125"/>
      <c r="D19" s="125"/>
      <c r="E19" s="15" t="s">
        <v>24</v>
      </c>
      <c r="F19" s="15" t="s">
        <v>23</v>
      </c>
      <c r="G19" s="15" t="s">
        <v>27</v>
      </c>
      <c r="H19" s="15" t="s">
        <v>29</v>
      </c>
      <c r="I19" s="15" t="s">
        <v>25</v>
      </c>
      <c r="J19" s="15" t="s">
        <v>28</v>
      </c>
      <c r="K19" s="15" t="s">
        <v>24</v>
      </c>
      <c r="L19" s="15" t="s">
        <v>23</v>
      </c>
      <c r="M19" s="15" t="s">
        <v>27</v>
      </c>
      <c r="N19" s="15" t="s">
        <v>26</v>
      </c>
      <c r="O19" s="15" t="s">
        <v>25</v>
      </c>
      <c r="P19" s="15" t="s">
        <v>30</v>
      </c>
      <c r="Q19" s="15" t="s">
        <v>24</v>
      </c>
      <c r="R19" s="15" t="s">
        <v>23</v>
      </c>
      <c r="S19" s="15" t="s">
        <v>27</v>
      </c>
      <c r="T19" s="15" t="s">
        <v>26</v>
      </c>
      <c r="U19" s="15" t="s">
        <v>25</v>
      </c>
      <c r="V19" s="15" t="s">
        <v>30</v>
      </c>
    </row>
    <row r="20" spans="1:22" s="14" customFormat="1" ht="35.25" customHeight="1" x14ac:dyDescent="0.25">
      <c r="A20" s="44">
        <v>10</v>
      </c>
      <c r="B20" s="12" t="s">
        <v>4</v>
      </c>
      <c r="C20" s="13" t="s">
        <v>69</v>
      </c>
      <c r="D20" s="8" t="s">
        <v>36</v>
      </c>
      <c r="E20" s="50"/>
      <c r="F20" s="50"/>
      <c r="G20" s="50"/>
      <c r="H20" s="50">
        <v>50</v>
      </c>
      <c r="I20" s="50">
        <v>5</v>
      </c>
      <c r="J20" s="50">
        <v>1</v>
      </c>
      <c r="K20" s="88"/>
      <c r="L20" s="88"/>
      <c r="M20" s="88"/>
      <c r="N20" s="88">
        <v>6.69</v>
      </c>
      <c r="O20" s="88">
        <v>1.5</v>
      </c>
      <c r="P20" s="88"/>
      <c r="Q20" s="50"/>
      <c r="R20" s="50"/>
      <c r="S20" s="51"/>
      <c r="T20" s="52">
        <f>N20/H20*100</f>
        <v>13.38</v>
      </c>
      <c r="U20" s="52">
        <f>O20/I20*100</f>
        <v>30</v>
      </c>
      <c r="V20" s="52">
        <f>P20/J20*100</f>
        <v>0</v>
      </c>
    </row>
    <row r="21" spans="1:22" s="48" customFormat="1" ht="28.5" customHeight="1" x14ac:dyDescent="0.25">
      <c r="A21" s="49">
        <v>11</v>
      </c>
      <c r="B21" s="62" t="s">
        <v>5</v>
      </c>
      <c r="C21" s="45" t="s">
        <v>106</v>
      </c>
      <c r="D21" s="8" t="s">
        <v>36</v>
      </c>
      <c r="E21" s="50">
        <v>5</v>
      </c>
      <c r="F21" s="50">
        <v>3</v>
      </c>
      <c r="G21" s="50"/>
      <c r="H21" s="47"/>
      <c r="I21" s="47"/>
      <c r="J21" s="47"/>
      <c r="K21" s="50"/>
      <c r="L21" s="50"/>
      <c r="M21" s="50"/>
      <c r="N21" s="50"/>
      <c r="O21" s="53"/>
      <c r="P21" s="53"/>
      <c r="Q21" s="50">
        <v>0</v>
      </c>
      <c r="R21" s="50">
        <v>0</v>
      </c>
      <c r="S21" s="50"/>
      <c r="T21" s="52"/>
      <c r="U21" s="52"/>
      <c r="V21" s="53"/>
    </row>
    <row r="22" spans="1:22" s="9" customFormat="1" ht="15" customHeight="1" x14ac:dyDescent="0.25">
      <c r="A22" s="139" t="s">
        <v>19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</row>
    <row r="23" spans="1:22" s="56" customFormat="1" ht="30" customHeight="1" x14ac:dyDescent="0.25">
      <c r="A23" s="134" t="s">
        <v>8</v>
      </c>
      <c r="B23" s="135" t="s">
        <v>0</v>
      </c>
      <c r="C23" s="134" t="s">
        <v>46</v>
      </c>
      <c r="D23" s="134" t="s">
        <v>21</v>
      </c>
      <c r="E23" s="120" t="s">
        <v>37</v>
      </c>
      <c r="F23" s="121"/>
      <c r="G23" s="121"/>
      <c r="H23" s="121"/>
      <c r="I23" s="121"/>
      <c r="J23" s="122"/>
      <c r="K23" s="120" t="s">
        <v>10</v>
      </c>
      <c r="L23" s="121"/>
      <c r="M23" s="121"/>
      <c r="N23" s="121"/>
      <c r="O23" s="121"/>
      <c r="P23" s="122"/>
      <c r="Q23" s="117" t="s">
        <v>53</v>
      </c>
      <c r="R23" s="118"/>
      <c r="S23" s="118"/>
      <c r="T23" s="118"/>
      <c r="U23" s="118"/>
      <c r="V23" s="119"/>
    </row>
    <row r="24" spans="1:22" s="56" customFormat="1" ht="73.5" customHeight="1" x14ac:dyDescent="0.25">
      <c r="A24" s="125"/>
      <c r="B24" s="130"/>
      <c r="C24" s="125"/>
      <c r="D24" s="125"/>
      <c r="E24" s="126" t="s">
        <v>20</v>
      </c>
      <c r="F24" s="127"/>
      <c r="G24" s="127"/>
      <c r="H24" s="127"/>
      <c r="I24" s="127"/>
      <c r="J24" s="128"/>
      <c r="K24" s="126" t="s">
        <v>20</v>
      </c>
      <c r="L24" s="127"/>
      <c r="M24" s="127"/>
      <c r="N24" s="127"/>
      <c r="O24" s="127"/>
      <c r="P24" s="128"/>
      <c r="Q24" s="120"/>
      <c r="R24" s="121"/>
      <c r="S24" s="121"/>
      <c r="T24" s="121"/>
      <c r="U24" s="121"/>
      <c r="V24" s="122"/>
    </row>
    <row r="25" spans="1:22" s="63" customFormat="1" ht="12.75" x14ac:dyDescent="0.25">
      <c r="A25" s="46"/>
      <c r="B25" s="64"/>
      <c r="C25" s="65"/>
      <c r="D25" s="46"/>
      <c r="E25" s="131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3"/>
      <c r="Q25" s="136"/>
      <c r="R25" s="137"/>
      <c r="S25" s="137"/>
      <c r="T25" s="137"/>
      <c r="U25" s="137"/>
      <c r="V25" s="138"/>
    </row>
  </sheetData>
  <customSheetViews>
    <customSheetView guid="{76C22FCE-5812-4A2C-B3B0-15113A4A7FFB}">
      <selection activeCell="O2" sqref="O2"/>
      <pageMargins left="0.7" right="0.7" top="0.75" bottom="0.75" header="0.3" footer="0.3"/>
    </customSheetView>
  </customSheetViews>
  <mergeCells count="44">
    <mergeCell ref="Q15:V15"/>
    <mergeCell ref="Q16:V16"/>
    <mergeCell ref="Q23:V24"/>
    <mergeCell ref="K23:P23"/>
    <mergeCell ref="K24:P24"/>
    <mergeCell ref="Q25:V25"/>
    <mergeCell ref="K16:P16"/>
    <mergeCell ref="E18:J18"/>
    <mergeCell ref="K18:P18"/>
    <mergeCell ref="A17:V17"/>
    <mergeCell ref="Q18:V18"/>
    <mergeCell ref="A22:V22"/>
    <mergeCell ref="K2:P2"/>
    <mergeCell ref="E25:J25"/>
    <mergeCell ref="A23:A24"/>
    <mergeCell ref="B23:B24"/>
    <mergeCell ref="C23:C24"/>
    <mergeCell ref="D23:D24"/>
    <mergeCell ref="E23:J23"/>
    <mergeCell ref="E24:J24"/>
    <mergeCell ref="E15:J15"/>
    <mergeCell ref="E16:J16"/>
    <mergeCell ref="K15:P15"/>
    <mergeCell ref="K25:P25"/>
    <mergeCell ref="A18:A19"/>
    <mergeCell ref="B18:B19"/>
    <mergeCell ref="C18:C19"/>
    <mergeCell ref="D18:D19"/>
    <mergeCell ref="Q2:V2"/>
    <mergeCell ref="A4:V4"/>
    <mergeCell ref="A12:V12"/>
    <mergeCell ref="Q13:V14"/>
    <mergeCell ref="A1:V1"/>
    <mergeCell ref="A13:A14"/>
    <mergeCell ref="B13:B14"/>
    <mergeCell ref="C13:C14"/>
    <mergeCell ref="D13:D14"/>
    <mergeCell ref="E13:J14"/>
    <mergeCell ref="K13:P14"/>
    <mergeCell ref="E2:J2"/>
    <mergeCell ref="D2:D3"/>
    <mergeCell ref="C2:C3"/>
    <mergeCell ref="B2:B3"/>
    <mergeCell ref="A2:A3"/>
  </mergeCells>
  <pageMargins left="0.39370078740157483" right="0.39370078740157483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 о получателях</vt:lpstr>
      <vt:lpstr>Сведения по показателям</vt:lpstr>
      <vt:lpstr>'Сведения о получателях'!Заголовки_для_печати</vt:lpstr>
      <vt:lpstr>'Сведения о получателях'!Область_печати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Katargulov_at</dc:creator>
  <cp:lastModifiedBy>Киселева Т.Н.</cp:lastModifiedBy>
  <cp:lastPrinted>2021-04-02T06:47:33Z</cp:lastPrinted>
  <dcterms:created xsi:type="dcterms:W3CDTF">2010-10-26T03:31:14Z</dcterms:created>
  <dcterms:modified xsi:type="dcterms:W3CDTF">2021-04-02T08:03:48Z</dcterms:modified>
</cp:coreProperties>
</file>